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8.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9.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0.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1.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Philip\Documents\Inv Chronicle\Features\UK Economy in 20 charts\Finished charts &amp; tables\"/>
    </mc:Choice>
  </mc:AlternateContent>
  <xr:revisionPtr revIDLastSave="0" documentId="13_ncr:1_{7158B444-8A9B-4CF9-91ED-348EF7155039}" xr6:coauthVersionLast="40" xr6:coauthVersionMax="40" xr10:uidLastSave="{00000000-0000-0000-0000-000000000000}"/>
  <bookViews>
    <workbookView xWindow="0" yWindow="0" windowWidth="20010" windowHeight="11130" tabRatio="943" xr2:uid="{00000000-000D-0000-FFFF-FFFF00000000}"/>
  </bookViews>
  <sheets>
    <sheet name="Contents" sheetId="54" r:id="rId1"/>
    <sheet name="Intro" sheetId="38" r:id="rId2"/>
    <sheet name="Chart 1" sheetId="3" r:id="rId3"/>
    <sheet name="Chart 2" sheetId="2" r:id="rId4"/>
    <sheet name="Chart 3" sheetId="6" r:id="rId5"/>
    <sheet name="Chart 4" sheetId="8" r:id="rId6"/>
    <sheet name="Table 1" sheetId="9" r:id="rId7"/>
    <sheet name="Chart 5" sheetId="15" r:id="rId8"/>
    <sheet name="Chart 6" sheetId="17" r:id="rId9"/>
    <sheet name="Table 2" sheetId="33" r:id="rId10"/>
    <sheet name="Chart 7" sheetId="18" r:id="rId11"/>
    <sheet name="Tables 3 &amp; 4" sheetId="20" r:id="rId12"/>
    <sheet name="Chart 8" sheetId="22" r:id="rId13"/>
    <sheet name="Table 5" sheetId="34" r:id="rId14"/>
    <sheet name="Table 6" sheetId="39" r:id="rId15"/>
    <sheet name="Table 7" sheetId="27" r:id="rId16"/>
    <sheet name="Chart 9" sheetId="11" r:id="rId17"/>
    <sheet name="Chart 10" sheetId="13" r:id="rId18"/>
    <sheet name="Chart 11" sheetId="26" r:id="rId19"/>
    <sheet name="Chart 12" sheetId="24" r:id="rId20"/>
    <sheet name="Chart 13" sheetId="32" r:id="rId21"/>
    <sheet name="Chart 14" sheetId="31" r:id="rId22"/>
    <sheet name="Chart 15" sheetId="29" r:id="rId23"/>
    <sheet name="Table 8" sheetId="35" r:id="rId24"/>
    <sheet name="Chart 16" sheetId="37" r:id="rId2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43322.497037037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1" i="24" l="1"/>
  <c r="B32" i="24" s="1"/>
  <c r="B33" i="24" s="1"/>
  <c r="B34" i="24" s="1"/>
  <c r="B31" i="13"/>
  <c r="B32" i="13" s="1"/>
  <c r="B33" i="13" s="1"/>
  <c r="B34" i="13" s="1"/>
  <c r="B35" i="13" s="1"/>
  <c r="B36" i="13" s="1"/>
  <c r="B37" i="13" s="1"/>
  <c r="B38" i="13" s="1"/>
  <c r="B39" i="13" s="1"/>
  <c r="B40" i="13" s="1"/>
  <c r="B41" i="13" s="1"/>
  <c r="B42" i="13" s="1"/>
  <c r="B43" i="13" s="1"/>
  <c r="B44" i="13" s="1"/>
  <c r="B45" i="13" s="1"/>
  <c r="B46" i="13" s="1"/>
  <c r="B47" i="13" s="1"/>
  <c r="B48" i="13" s="1"/>
  <c r="B49" i="13" s="1"/>
  <c r="B50" i="13" s="1"/>
  <c r="B51" i="13" s="1"/>
  <c r="B52" i="13" s="1"/>
  <c r="B53" i="13" s="1"/>
  <c r="B54" i="13" s="1"/>
  <c r="B55" i="13" s="1"/>
  <c r="B56" i="13" s="1"/>
  <c r="B57" i="13" s="1"/>
  <c r="B58" i="13" s="1"/>
  <c r="B59" i="13" s="1"/>
  <c r="B60" i="13" s="1"/>
  <c r="B61" i="13" s="1"/>
</calcChain>
</file>

<file path=xl/sharedStrings.xml><?xml version="1.0" encoding="utf-8"?>
<sst xmlns="http://schemas.openxmlformats.org/spreadsheetml/2006/main" count="395" uniqueCount="249">
  <si>
    <t>USA</t>
  </si>
  <si>
    <t>UK</t>
  </si>
  <si>
    <t>Germany</t>
  </si>
  <si>
    <t>France</t>
  </si>
  <si>
    <t>Japan</t>
  </si>
  <si>
    <t>China</t>
  </si>
  <si>
    <t>Source: United Nations</t>
  </si>
  <si>
    <t>percentage of working population</t>
  </si>
  <si>
    <t>Old-age dependency ratio</t>
  </si>
  <si>
    <t>UK population</t>
  </si>
  <si>
    <t>Total (m)</t>
  </si>
  <si>
    <t>old-age dependency ratio (%)</t>
  </si>
  <si>
    <t>Ages 15 - 64 (m)</t>
  </si>
  <si>
    <t>UK population - breakdown</t>
  </si>
  <si>
    <t>of which, aged 65+ (%)</t>
  </si>
  <si>
    <t>aged 15 - 64</t>
  </si>
  <si>
    <t>Other ages</t>
  </si>
  <si>
    <t>UK Output</t>
  </si>
  <si>
    <t>GDP (constant prices)</t>
  </si>
  <si>
    <t>Per capita GDP (constant prices)</t>
  </si>
  <si>
    <t>£bn</t>
  </si>
  <si>
    <t>% ch</t>
  </si>
  <si>
    <t>5-yr rolling ave</t>
  </si>
  <si>
    <t>£</t>
  </si>
  <si>
    <t>Source: Office for National Statistics</t>
  </si>
  <si>
    <t>European Union</t>
  </si>
  <si>
    <t xml:space="preserve">Percentage of global total (purchasing power parity) Source: World Bank </t>
  </si>
  <si>
    <t>World</t>
  </si>
  <si>
    <t>GDP at purchasing power parity, based on 2011 $ prices; source: World Bank</t>
  </si>
  <si>
    <t>UK's share of global output</t>
  </si>
  <si>
    <t>Current account surplus/deficit as a percentage of GDP</t>
  </si>
  <si>
    <t>Source: World Bank</t>
  </si>
  <si>
    <t>Corporations</t>
  </si>
  <si>
    <t>Central &amp; Local govt</t>
  </si>
  <si>
    <t>Households</t>
  </si>
  <si>
    <t>Rest of the World</t>
  </si>
  <si>
    <t>Net lenders (positive) or borrowers (negative) within UK sectors and the rest of the world in the non-financial account as a percentage of UK GDP</t>
  </si>
  <si>
    <t xml:space="preserve"> Summary of balance of payments</t>
  </si>
  <si>
    <t>Source:  Office for National Statistics</t>
  </si>
  <si>
    <t xml:space="preserve"> Current balance as % of GDP</t>
  </si>
  <si>
    <t>£m</t>
  </si>
  <si>
    <t>Trade in goods (current money)</t>
  </si>
  <si>
    <t>Trade in services (current money)</t>
  </si>
  <si>
    <t>Other income (current money)</t>
  </si>
  <si>
    <t>Trade balances compared</t>
  </si>
  <si>
    <t>Percentage of GDP</t>
  </si>
  <si>
    <t>Travel</t>
  </si>
  <si>
    <t>Financial (incl insurance &amp; pensions)</t>
  </si>
  <si>
    <t>Power</t>
  </si>
  <si>
    <t>Consumer goods</t>
  </si>
  <si>
    <t>Capital goods</t>
  </si>
  <si>
    <t>UK trade balances in major categories</t>
  </si>
  <si>
    <t>Other services</t>
  </si>
  <si>
    <t>Food and drinks</t>
  </si>
  <si>
    <t>Current account balances by country/continent</t>
  </si>
  <si>
    <t>Europe</t>
  </si>
  <si>
    <t>Remainder of EU</t>
  </si>
  <si>
    <t>Remainder of Europe</t>
  </si>
  <si>
    <t>Rest of the world</t>
  </si>
  <si>
    <t>All other countries</t>
  </si>
  <si>
    <t xml:space="preserve"> World total</t>
  </si>
  <si>
    <t>United States of America</t>
  </si>
  <si>
    <t>Region/country</t>
  </si>
  <si>
    <t>% global total</t>
  </si>
  <si>
    <t>% EU total</t>
  </si>
  <si>
    <t>Amount (£bn)</t>
  </si>
  <si>
    <t>of which:</t>
  </si>
  <si>
    <t xml:space="preserve">Germany </t>
  </si>
  <si>
    <t>Netherlands</t>
  </si>
  <si>
    <t>The Americas</t>
  </si>
  <si>
    <t>of which, USA</t>
  </si>
  <si>
    <t>Asia</t>
  </si>
  <si>
    <t>of which, China</t>
  </si>
  <si>
    <t>Europe (inc EU)</t>
  </si>
  <si>
    <t>Current account debits, 2017</t>
  </si>
  <si>
    <t>Current account credits, 2017</t>
  </si>
  <si>
    <t>Global total</t>
  </si>
  <si>
    <t>Total Trade by Country (£m)</t>
  </si>
  <si>
    <t>Exports</t>
  </si>
  <si>
    <t>Total EU</t>
  </si>
  <si>
    <t>World Total</t>
  </si>
  <si>
    <t>EU/World (%)</t>
  </si>
  <si>
    <t xml:space="preserve"> Imports</t>
  </si>
  <si>
    <t>Deficit with EU</t>
  </si>
  <si>
    <t>UK GDP</t>
  </si>
  <si>
    <t>Deficit/GDP (%)</t>
  </si>
  <si>
    <t>US</t>
  </si>
  <si>
    <t>G7 exc. UK</t>
  </si>
  <si>
    <t>Sources: OECD, Office for National Statistics</t>
  </si>
  <si>
    <t>UK Whole Economy: Output per hour worked</t>
  </si>
  <si>
    <t>% ch on yr</t>
  </si>
  <si>
    <t>5-yr ave (%)</t>
  </si>
  <si>
    <t>GDP at current US dollars ($bn)</t>
  </si>
  <si>
    <t>Country</t>
  </si>
  <si>
    <t>Growth</t>
  </si>
  <si>
    <t>% UK exports</t>
  </si>
  <si>
    <t>United States</t>
  </si>
  <si>
    <t>India</t>
  </si>
  <si>
    <t>Latin America &amp; Caribbean</t>
  </si>
  <si>
    <t>Sub-Saharan Africa</t>
  </si>
  <si>
    <t>European Union (ex Germany)</t>
  </si>
  <si>
    <t>% of global growth on year</t>
  </si>
  <si>
    <t>% of UK's exports</t>
  </si>
  <si>
    <t>% of growth</t>
  </si>
  <si>
    <t>Source data</t>
  </si>
  <si>
    <t>Public sector expenditure on services by function as a per cent of GDP, 1994-95 to 2017-18</t>
  </si>
  <si>
    <t>% public spending</t>
  </si>
  <si>
    <t>Pensions &amp; welfare</t>
  </si>
  <si>
    <t>Defence</t>
  </si>
  <si>
    <t>Health</t>
  </si>
  <si>
    <t>Education</t>
  </si>
  <si>
    <t>Public sector debt interest</t>
  </si>
  <si>
    <t>Other</t>
  </si>
  <si>
    <t>Source: PESA 2018</t>
  </si>
  <si>
    <t>Public expenditure aggregates, 1976-77 to 2018-19</t>
  </si>
  <si>
    <t>Per cent
of GDP</t>
  </si>
  <si>
    <t>Real terms balance £bn</t>
  </si>
  <si>
    <t>Real terms £bn</t>
  </si>
  <si>
    <t>Nominal £bn</t>
  </si>
  <si>
    <t>Output per hour</t>
  </si>
  <si>
    <t>Unit Wage Costs</t>
  </si>
  <si>
    <t>Indexed</t>
  </si>
  <si>
    <t>Corporate return on net worth (%)</t>
  </si>
  <si>
    <t>Nominal</t>
  </si>
  <si>
    <t>Adjusted*</t>
  </si>
  <si>
    <t>* Adjusted by change in CPI all items index</t>
  </si>
  <si>
    <t xml:space="preserve">Rest of world </t>
  </si>
  <si>
    <t>International Comparisons of Productivity, 2016</t>
  </si>
  <si>
    <t>Median household disposable income</t>
  </si>
  <si>
    <t xml:space="preserve"> Credits</t>
  </si>
  <si>
    <t xml:space="preserve"> Debits</t>
  </si>
  <si>
    <t>Balance</t>
  </si>
  <si>
    <t>Goods</t>
  </si>
  <si>
    <t>Food, beverages and tobacco</t>
  </si>
  <si>
    <t>Basic materials</t>
  </si>
  <si>
    <t>Oil, coal, gas &amp; electricity</t>
  </si>
  <si>
    <t>Semi-manufactured goods</t>
  </si>
  <si>
    <t>Motor cars</t>
  </si>
  <si>
    <t>Other consumer goods</t>
  </si>
  <si>
    <t>Other goods</t>
  </si>
  <si>
    <t xml:space="preserve"> Total goods</t>
  </si>
  <si>
    <t>Services</t>
  </si>
  <si>
    <t>Financial, insurance &amp; pensions services</t>
  </si>
  <si>
    <t>Other business</t>
  </si>
  <si>
    <t>Telecoms, IT &amp; intellectual property</t>
  </si>
  <si>
    <t>Manufacturing, maintenance &amp; construction</t>
  </si>
  <si>
    <t>Travel, tourism &amp; transport</t>
  </si>
  <si>
    <t>Total services</t>
  </si>
  <si>
    <t>Income</t>
  </si>
  <si>
    <t>Investment income</t>
  </si>
  <si>
    <t>Other income</t>
  </si>
  <si>
    <t>Total income</t>
  </si>
  <si>
    <t>Total current account</t>
  </si>
  <si>
    <t>Imports</t>
  </si>
  <si>
    <t xml:space="preserve">Overall </t>
  </si>
  <si>
    <t>Spain</t>
  </si>
  <si>
    <t>The rest (ex Irish Republic)</t>
  </si>
  <si>
    <t>Belgium</t>
  </si>
  <si>
    <t>Poland</t>
  </si>
  <si>
    <t>Italy</t>
  </si>
  <si>
    <t>Irish Republic</t>
  </si>
  <si>
    <t>Source: Office for National Statistics; note - the data exclude financial income</t>
  </si>
  <si>
    <t>Capital versus labour</t>
  </si>
  <si>
    <t>2013-14</t>
  </si>
  <si>
    <t>2014-15</t>
  </si>
  <si>
    <t>2015-16</t>
  </si>
  <si>
    <t>2016-17</t>
  </si>
  <si>
    <t>% total</t>
  </si>
  <si>
    <t>Sickness and disability</t>
  </si>
  <si>
    <t>State pensions</t>
  </si>
  <si>
    <t>Families and children</t>
  </si>
  <si>
    <t>Unemployment benefits</t>
  </si>
  <si>
    <t>Housing</t>
  </si>
  <si>
    <t>Income support &amp; tax credits</t>
  </si>
  <si>
    <t>Other spending</t>
  </si>
  <si>
    <t>Total</t>
  </si>
  <si>
    <t>Source: PESA</t>
  </si>
  <si>
    <t>Household wealth in the UK</t>
  </si>
  <si>
    <t>Household wealth in the UK in real terms</t>
  </si>
  <si>
    <t xml:space="preserve">Housing </t>
  </si>
  <si>
    <t xml:space="preserve">Financial </t>
  </si>
  <si>
    <t xml:space="preserve">Total </t>
  </si>
  <si>
    <t>CPI inflator</t>
  </si>
  <si>
    <t>Source: ONS, National Accounts</t>
  </si>
  <si>
    <t>Gini ratio</t>
  </si>
  <si>
    <t xml:space="preserve">Palma ratio </t>
  </si>
  <si>
    <t>re-based</t>
  </si>
  <si>
    <t>As at end June</t>
  </si>
  <si>
    <t>Table 2: The UK's balance of payments in 2017</t>
  </si>
  <si>
    <t>Table 3: How the UK's exports are distributed</t>
  </si>
  <si>
    <t>Table 4: How the UK's imports are distributed</t>
  </si>
  <si>
    <t>Trade with UK as % GDP</t>
  </si>
  <si>
    <t>EU average</t>
  </si>
  <si>
    <t>Source: ONS, World Bank</t>
  </si>
  <si>
    <t>Table 6: Seeking the Rotterdam effect</t>
  </si>
  <si>
    <t>Table 5: The UK's trade with the European Union 2017</t>
  </si>
  <si>
    <t>Goods &amp; services only. Source: Office for National Statistics</t>
  </si>
  <si>
    <t>Imports from UK</t>
  </si>
  <si>
    <t>Exports to UK</t>
  </si>
  <si>
    <t>Table 7: Where global output grew</t>
  </si>
  <si>
    <t>Table 8: Govt spending on 'social protection'</t>
  </si>
  <si>
    <t>Intro</t>
  </si>
  <si>
    <t>Chart 1</t>
  </si>
  <si>
    <t>Contents</t>
  </si>
  <si>
    <t>Chart 2</t>
  </si>
  <si>
    <t>Chart 3</t>
  </si>
  <si>
    <t>Chart 4</t>
  </si>
  <si>
    <t>Table 1</t>
  </si>
  <si>
    <t>Old-age dependency ratios - an international perspective</t>
  </si>
  <si>
    <t>UK output in constant prices</t>
  </si>
  <si>
    <t>The race for global output</t>
  </si>
  <si>
    <t>Shares of global output</t>
  </si>
  <si>
    <t>Table 1: Shares of global output (%)</t>
  </si>
  <si>
    <t>Chart 5</t>
  </si>
  <si>
    <t>Chart 6</t>
  </si>
  <si>
    <t>Table 2</t>
  </si>
  <si>
    <t>Chart 7</t>
  </si>
  <si>
    <t>Tables 3 &amp; 4</t>
  </si>
  <si>
    <t>Chart 8</t>
  </si>
  <si>
    <t>Table 5</t>
  </si>
  <si>
    <t>Table 6</t>
  </si>
  <si>
    <t>Table 7</t>
  </si>
  <si>
    <t>Chart 9</t>
  </si>
  <si>
    <t>Chart 10</t>
  </si>
  <si>
    <t>Chart 11</t>
  </si>
  <si>
    <t>Chart 12</t>
  </si>
  <si>
    <t>Chart 13</t>
  </si>
  <si>
    <t>Chart 14</t>
  </si>
  <si>
    <t>Chart 15</t>
  </si>
  <si>
    <t>Table 8</t>
  </si>
  <si>
    <t>Chart 16</t>
  </si>
  <si>
    <t>The UK's trading performance</t>
  </si>
  <si>
    <t>Trade balance in major goods and services</t>
  </si>
  <si>
    <t>The UK's balance of payments in 2017</t>
  </si>
  <si>
    <t>UK's trade balances around the globe</t>
  </si>
  <si>
    <t>UK's trade dependence on the EU</t>
  </si>
  <si>
    <t>The UK's trade with the European Union 2017</t>
  </si>
  <si>
    <t>How the UK's import and exports are distributed by country 2017</t>
  </si>
  <si>
    <t>Seeking the Rotterdam effect</t>
  </si>
  <si>
    <t>Where global output grew</t>
  </si>
  <si>
    <t>The UK's trade balance compared</t>
  </si>
  <si>
    <t>The UK's borrowers and lenders</t>
  </si>
  <si>
    <t>The UK's slowing productivity growth</t>
  </si>
  <si>
    <t>The UK's productivity, an international comparison</t>
  </si>
  <si>
    <t>The long-term track of UK public spending</t>
  </si>
  <si>
    <t>Where UK public spending goes</t>
  </si>
  <si>
    <t>Government spending on 'social protection'</t>
  </si>
  <si>
    <t>UK household wealth</t>
  </si>
  <si>
    <t xml:space="preserve">UK's population break down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</si>
</sst>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dd/mm/yyyy&quot; &quot;hh&quot;:&quot;mm"/>
    <numFmt numFmtId="167" formatCode="#,##0.0,,;&quot;-&quot;#,##0.0,,;&quot;-&quot;"/>
    <numFmt numFmtId="168" formatCode="#,##0.0&quot; &quot;;&quot;-&quot;#,##0.0&quot; &quot;"/>
    <numFmt numFmtId="169" formatCode="0.0%;&quot;-&quot;0.0%;&quot;-&quot;"/>
    <numFmt numFmtId="170" formatCode="#,##0,;\-#,##0,;\-"/>
    <numFmt numFmtId="171" formatCode="#,##0,;\-#,##0,"/>
    <numFmt numFmtId="172" formatCode="0_)"/>
  </numFmts>
  <fonts count="33">
    <font>
      <sz val="11"/>
      <color theme="1"/>
      <name val="Calibri"/>
      <family val="2"/>
      <scheme val="minor"/>
    </font>
    <font>
      <b/>
      <sz val="11"/>
      <color theme="1"/>
      <name val="Calibri"/>
      <family val="2"/>
      <scheme val="minor"/>
    </font>
    <font>
      <b/>
      <sz val="10"/>
      <name val="Arial"/>
      <family val="2"/>
    </font>
    <font>
      <sz val="10"/>
      <name val="Arial"/>
      <family val="2"/>
    </font>
    <font>
      <sz val="9"/>
      <color theme="1"/>
      <name val="Calibri"/>
      <family val="2"/>
      <scheme val="minor"/>
    </font>
    <font>
      <sz val="10"/>
      <color theme="1"/>
      <name val="Arial"/>
      <family val="2"/>
    </font>
    <font>
      <b/>
      <sz val="10"/>
      <color theme="1"/>
      <name val="Arial"/>
      <family val="2"/>
    </font>
    <font>
      <b/>
      <sz val="12"/>
      <color theme="1"/>
      <name val="Arial"/>
      <family val="2"/>
    </font>
    <font>
      <sz val="8"/>
      <color theme="1"/>
      <name val="Arial"/>
      <family val="2"/>
    </font>
    <font>
      <b/>
      <sz val="16"/>
      <color theme="1"/>
      <name val="Arial"/>
      <family val="2"/>
    </font>
    <font>
      <sz val="8"/>
      <name val="Arial"/>
      <family val="2"/>
    </font>
    <font>
      <sz val="11"/>
      <color theme="1"/>
      <name val="Calibri"/>
      <family val="2"/>
      <scheme val="minor"/>
    </font>
    <font>
      <b/>
      <sz val="12"/>
      <color rgb="FF0000FF"/>
      <name val="Arial"/>
      <family val="2"/>
    </font>
    <font>
      <b/>
      <sz val="12"/>
      <name val="Humnst777 BlkCn BT"/>
    </font>
    <font>
      <sz val="11"/>
      <color rgb="FF0066CC"/>
      <name val="Humnst777 BlkCn BT"/>
    </font>
    <font>
      <sz val="10"/>
      <color rgb="FF000000"/>
      <name val="Arial"/>
      <family val="2"/>
    </font>
    <font>
      <sz val="8"/>
      <color rgb="FF000000"/>
      <name val="Humnst777 Lt BT"/>
    </font>
    <font>
      <b/>
      <sz val="8"/>
      <color rgb="FF000000"/>
      <name val="Arial"/>
      <family val="2"/>
    </font>
    <font>
      <b/>
      <sz val="8"/>
      <color rgb="FF000000"/>
      <name val="Humnst777 Lt BT"/>
    </font>
    <font>
      <sz val="8"/>
      <color rgb="FF000000"/>
      <name val="Humnst777 BlkCn BT"/>
    </font>
    <font>
      <sz val="8"/>
      <color rgb="FF000000"/>
      <name val="Arial"/>
      <family val="2"/>
    </font>
    <font>
      <sz val="8"/>
      <color rgb="FF000000"/>
      <name val="Humnst777 Cn BT"/>
    </font>
    <font>
      <sz val="9"/>
      <color rgb="FF000000"/>
      <name val="Calibri Light"/>
      <family val="2"/>
    </font>
    <font>
      <sz val="12"/>
      <name val="Humnst777 BlkCn BT"/>
    </font>
    <font>
      <sz val="10"/>
      <color rgb="FF000000"/>
      <name val="Humnst777 Lt BT"/>
    </font>
    <font>
      <b/>
      <sz val="8"/>
      <color rgb="FF000000"/>
      <name val="Humnst777 BlkCn BT"/>
    </font>
    <font>
      <sz val="11"/>
      <name val="Calibri"/>
      <family val="2"/>
      <scheme val="minor"/>
    </font>
    <font>
      <b/>
      <sz val="8"/>
      <name val="Arial"/>
      <family val="2"/>
    </font>
    <font>
      <sz val="9"/>
      <name val="Arial"/>
      <family val="2"/>
    </font>
    <font>
      <sz val="9"/>
      <color indexed="8"/>
      <name val="Arial"/>
      <family val="2"/>
    </font>
    <font>
      <b/>
      <sz val="10"/>
      <color indexed="8"/>
      <name val="Arial"/>
      <family val="2"/>
    </font>
    <font>
      <u/>
      <sz val="11"/>
      <color theme="10"/>
      <name val="Calibri"/>
      <family val="2"/>
      <scheme val="minor"/>
    </font>
    <font>
      <b/>
      <sz val="14"/>
      <color theme="1"/>
      <name val="Calibri"/>
      <family val="2"/>
      <scheme val="minor"/>
    </font>
  </fonts>
  <fills count="9">
    <fill>
      <patternFill patternType="none"/>
    </fill>
    <fill>
      <patternFill patternType="gray125"/>
    </fill>
    <fill>
      <patternFill patternType="solid">
        <fgColor theme="4" tint="0.59996337778862885"/>
        <bgColor indexed="64"/>
      </patternFill>
    </fill>
    <fill>
      <patternFill patternType="solid">
        <fgColor theme="4" tint="0.79998168889431442"/>
        <bgColor indexed="64"/>
      </patternFill>
    </fill>
    <fill>
      <patternFill patternType="solid">
        <fgColor rgb="FFFFFFFF"/>
        <bgColor rgb="FFFFFFFF"/>
      </patternFill>
    </fill>
    <fill>
      <patternFill patternType="solid">
        <fgColor rgb="FF9999FF"/>
        <bgColor rgb="FF9999FF"/>
      </patternFill>
    </fill>
    <fill>
      <patternFill patternType="solid">
        <fgColor theme="4" tint="0.59996337778862885"/>
        <bgColor rgb="FFFFFFFF"/>
      </patternFill>
    </fill>
    <fill>
      <patternFill patternType="solid">
        <fgColor indexed="24"/>
        <bgColor indexed="64"/>
      </patternFill>
    </fill>
    <fill>
      <patternFill patternType="solid">
        <fgColor theme="3" tint="0.79998168889431442"/>
        <bgColor indexed="64"/>
      </patternFill>
    </fill>
  </fills>
  <borders count="3">
    <border>
      <left/>
      <right/>
      <top/>
      <bottom/>
      <diagonal/>
    </border>
    <border>
      <left/>
      <right/>
      <top/>
      <bottom style="thin">
        <color indexed="64"/>
      </bottom>
      <diagonal/>
    </border>
    <border>
      <left/>
      <right/>
      <top style="thin">
        <color indexed="12"/>
      </top>
      <bottom style="thin">
        <color indexed="12"/>
      </bottom>
      <diagonal/>
    </border>
  </borders>
  <cellStyleXfs count="13">
    <xf numFmtId="0" fontId="0" fillId="0" borderId="0"/>
    <xf numFmtId="0" fontId="3" fillId="0" borderId="0"/>
    <xf numFmtId="0" fontId="12" fillId="0" borderId="0" applyNumberFormat="0" applyBorder="0" applyProtection="0">
      <alignment vertical="top" wrapText="1"/>
    </xf>
    <xf numFmtId="0" fontId="15" fillId="0" borderId="0" applyNumberFormat="0" applyFont="0" applyBorder="0" applyProtection="0"/>
    <xf numFmtId="0" fontId="17" fillId="5" borderId="0" applyNumberFormat="0" applyBorder="0" applyProtection="0">
      <alignment horizontal="right" vertical="top" wrapText="1"/>
    </xf>
    <xf numFmtId="167" fontId="20" fillId="0" borderId="0" applyBorder="0">
      <alignment wrapText="1"/>
      <protection locked="0"/>
    </xf>
    <xf numFmtId="169" fontId="20" fillId="0" borderId="0" applyBorder="0">
      <alignment wrapText="1"/>
      <protection locked="0"/>
    </xf>
    <xf numFmtId="170" fontId="10" fillId="0" borderId="0">
      <alignment wrapText="1"/>
      <protection locked="0"/>
    </xf>
    <xf numFmtId="171" fontId="27" fillId="7" borderId="2">
      <alignment wrapText="1"/>
    </xf>
    <xf numFmtId="0" fontId="27" fillId="7" borderId="0">
      <alignment horizontal="right" vertical="top" wrapText="1"/>
    </xf>
    <xf numFmtId="172" fontId="29" fillId="0" borderId="0"/>
    <xf numFmtId="172" fontId="29" fillId="0" borderId="0"/>
    <xf numFmtId="0" fontId="31" fillId="0" borderId="0" applyNumberFormat="0" applyFill="0" applyBorder="0" applyAlignment="0" applyProtection="0"/>
  </cellStyleXfs>
  <cellXfs count="213">
    <xf numFmtId="0" fontId="0" fillId="0" borderId="0" xfId="0"/>
    <xf numFmtId="0" fontId="1" fillId="2" borderId="0" xfId="0" applyFont="1" applyFill="1" applyAlignment="1">
      <alignment horizontal="left"/>
    </xf>
    <xf numFmtId="0" fontId="0" fillId="2" borderId="0" xfId="0" applyFill="1"/>
    <xf numFmtId="0" fontId="0" fillId="2" borderId="0" xfId="0" applyFill="1" applyAlignment="1">
      <alignment horizontal="left"/>
    </xf>
    <xf numFmtId="0" fontId="0" fillId="3" borderId="0" xfId="0" applyFill="1" applyAlignment="1">
      <alignment horizontal="left"/>
    </xf>
    <xf numFmtId="164" fontId="0" fillId="3" borderId="0" xfId="0" applyNumberFormat="1" applyFill="1" applyAlignment="1">
      <alignment horizontal="center" wrapText="1"/>
    </xf>
    <xf numFmtId="164" fontId="0" fillId="3" borderId="0" xfId="0" applyNumberFormat="1" applyFill="1" applyAlignment="1">
      <alignment horizontal="center"/>
    </xf>
    <xf numFmtId="164" fontId="0" fillId="0" borderId="0" xfId="0" applyNumberFormat="1" applyAlignment="1">
      <alignment horizontal="center"/>
    </xf>
    <xf numFmtId="0" fontId="0" fillId="0" borderId="0" xfId="0" applyAlignment="1">
      <alignment horizontal="center"/>
    </xf>
    <xf numFmtId="0" fontId="1" fillId="2" borderId="0" xfId="0" applyFont="1" applyFill="1"/>
    <xf numFmtId="0" fontId="0" fillId="2" borderId="0" xfId="0" applyFill="1" applyAlignment="1">
      <alignment horizontal="center"/>
    </xf>
    <xf numFmtId="164" fontId="0" fillId="2" borderId="0" xfId="0" applyNumberFormat="1" applyFill="1" applyAlignment="1">
      <alignment horizontal="center"/>
    </xf>
    <xf numFmtId="0" fontId="0" fillId="3" borderId="0" xfId="0" applyFill="1" applyAlignment="1">
      <alignment horizontal="right" wrapText="1"/>
    </xf>
    <xf numFmtId="0" fontId="0" fillId="3" borderId="0" xfId="0" applyFill="1" applyAlignment="1">
      <alignment horizontal="center" wrapText="1"/>
    </xf>
    <xf numFmtId="0" fontId="0" fillId="3" borderId="0" xfId="0" applyFill="1"/>
    <xf numFmtId="0" fontId="0" fillId="3" borderId="0" xfId="0" applyFill="1" applyAlignment="1">
      <alignment horizontal="center"/>
    </xf>
    <xf numFmtId="0" fontId="0" fillId="0" borderId="0" xfId="0" applyAlignment="1">
      <alignment horizontal="left"/>
    </xf>
    <xf numFmtId="0" fontId="2" fillId="2" borderId="0" xfId="0" applyFont="1" applyFill="1" applyAlignment="1">
      <alignment horizontal="left"/>
    </xf>
    <xf numFmtId="3" fontId="0" fillId="2" borderId="0" xfId="0" applyNumberFormat="1" applyFill="1"/>
    <xf numFmtId="3" fontId="2" fillId="3" borderId="0" xfId="0" applyNumberFormat="1" applyFont="1" applyFill="1"/>
    <xf numFmtId="0" fontId="2" fillId="3" borderId="0" xfId="0" applyFont="1" applyFill="1" applyAlignment="1">
      <alignment horizontal="left"/>
    </xf>
    <xf numFmtId="0" fontId="0" fillId="3" borderId="0" xfId="0" applyFill="1" applyAlignment="1">
      <alignment horizontal="left" wrapText="1"/>
    </xf>
    <xf numFmtId="3" fontId="3" fillId="3" borderId="0" xfId="0" applyNumberFormat="1" applyFont="1" applyFill="1" applyAlignment="1">
      <alignment horizontal="center" wrapText="1"/>
    </xf>
    <xf numFmtId="164" fontId="3" fillId="3" borderId="0" xfId="0" applyNumberFormat="1" applyFont="1" applyFill="1" applyAlignment="1">
      <alignment horizontal="center" wrapText="1"/>
    </xf>
    <xf numFmtId="0" fontId="3" fillId="3" borderId="0" xfId="0" applyFont="1" applyFill="1" applyAlignment="1">
      <alignment horizontal="center" wrapText="1"/>
    </xf>
    <xf numFmtId="0" fontId="3" fillId="3" borderId="0" xfId="0" applyFont="1" applyFill="1" applyAlignment="1">
      <alignment horizontal="center"/>
    </xf>
    <xf numFmtId="3" fontId="0" fillId="3" borderId="0" xfId="0" applyNumberFormat="1" applyFill="1" applyAlignment="1">
      <alignment horizontal="center"/>
    </xf>
    <xf numFmtId="0" fontId="3" fillId="3" borderId="0" xfId="0" applyFont="1" applyFill="1" applyAlignment="1">
      <alignment horizontal="left"/>
    </xf>
    <xf numFmtId="3" fontId="0" fillId="3" borderId="0" xfId="0" applyNumberFormat="1" applyFill="1"/>
    <xf numFmtId="3" fontId="0" fillId="3" borderId="0" xfId="0" applyNumberFormat="1" applyFill="1" applyAlignment="1">
      <alignment horizontal="center" wrapText="1"/>
    </xf>
    <xf numFmtId="165" fontId="0" fillId="3" borderId="0" xfId="0" applyNumberFormat="1" applyFill="1" applyAlignment="1">
      <alignment horizontal="center"/>
    </xf>
    <xf numFmtId="0" fontId="4" fillId="3" borderId="0" xfId="0" applyFont="1" applyFill="1" applyAlignment="1">
      <alignment horizontal="left"/>
    </xf>
    <xf numFmtId="1" fontId="0" fillId="3" borderId="0" xfId="0" applyNumberFormat="1" applyFill="1" applyAlignment="1">
      <alignment horizontal="center" wrapText="1"/>
    </xf>
    <xf numFmtId="1" fontId="0" fillId="3" borderId="0" xfId="0" applyNumberFormat="1" applyFill="1" applyAlignment="1">
      <alignment horizontal="center"/>
    </xf>
    <xf numFmtId="164" fontId="0" fillId="0" borderId="0" xfId="0" applyNumberFormat="1" applyFill="1" applyAlignment="1">
      <alignment horizontal="center"/>
    </xf>
    <xf numFmtId="164" fontId="0" fillId="0" borderId="0" xfId="0" applyNumberFormat="1" applyAlignment="1">
      <alignment horizontal="center" wrapText="1"/>
    </xf>
    <xf numFmtId="164" fontId="3" fillId="0" borderId="0" xfId="0" applyNumberFormat="1" applyFont="1" applyFill="1" applyAlignment="1">
      <alignment horizontal="center" wrapText="1"/>
    </xf>
    <xf numFmtId="0" fontId="0" fillId="0" borderId="0" xfId="0" applyFill="1"/>
    <xf numFmtId="3" fontId="0" fillId="0" borderId="0" xfId="0" applyNumberFormat="1" applyAlignment="1">
      <alignment horizontal="center"/>
    </xf>
    <xf numFmtId="3" fontId="5" fillId="3" borderId="0" xfId="0" applyNumberFormat="1" applyFont="1" applyFill="1" applyAlignment="1">
      <alignment horizontal="center"/>
    </xf>
    <xf numFmtId="0" fontId="7" fillId="2" borderId="0" xfId="0" applyFont="1" applyFill="1" applyAlignment="1">
      <alignment horizontal="left"/>
    </xf>
    <xf numFmtId="3" fontId="5" fillId="2" borderId="0" xfId="0" applyNumberFormat="1" applyFont="1" applyFill="1" applyAlignment="1">
      <alignment horizontal="center"/>
    </xf>
    <xf numFmtId="0" fontId="5" fillId="2" borderId="0" xfId="0" applyFont="1" applyFill="1" applyAlignment="1">
      <alignment horizontal="right"/>
    </xf>
    <xf numFmtId="164" fontId="5" fillId="2" borderId="0" xfId="0" applyNumberFormat="1" applyFont="1" applyFill="1" applyAlignment="1">
      <alignment horizontal="center"/>
    </xf>
    <xf numFmtId="0" fontId="5" fillId="3" borderId="0" xfId="0" applyFont="1" applyFill="1" applyAlignment="1">
      <alignment horizontal="left"/>
    </xf>
    <xf numFmtId="0" fontId="5" fillId="3" borderId="0" xfId="0" applyFont="1" applyFill="1" applyAlignment="1">
      <alignment horizontal="right"/>
    </xf>
    <xf numFmtId="164" fontId="5" fillId="3" borderId="0" xfId="0" applyNumberFormat="1" applyFont="1" applyFill="1" applyAlignment="1">
      <alignment horizontal="center"/>
    </xf>
    <xf numFmtId="2" fontId="0" fillId="0" borderId="0" xfId="0" applyNumberFormat="1" applyAlignment="1">
      <alignment horizontal="center"/>
    </xf>
    <xf numFmtId="0" fontId="5" fillId="3" borderId="0" xfId="0" applyFont="1" applyFill="1" applyAlignment="1">
      <alignment horizontal="center"/>
    </xf>
    <xf numFmtId="2" fontId="5" fillId="3" borderId="0" xfId="0" applyNumberFormat="1" applyFont="1" applyFill="1" applyAlignment="1">
      <alignment horizontal="left"/>
    </xf>
    <xf numFmtId="2" fontId="0" fillId="3" borderId="0" xfId="0" applyNumberFormat="1" applyFill="1" applyAlignment="1">
      <alignment horizontal="center"/>
    </xf>
    <xf numFmtId="0" fontId="6" fillId="2" borderId="0" xfId="0" applyFont="1" applyFill="1"/>
    <xf numFmtId="0" fontId="5" fillId="0" borderId="0" xfId="0" applyFont="1" applyAlignment="1">
      <alignment horizontal="right"/>
    </xf>
    <xf numFmtId="0" fontId="6" fillId="3" borderId="0" xfId="0" applyFont="1" applyFill="1" applyAlignment="1">
      <alignment horizontal="left"/>
    </xf>
    <xf numFmtId="0" fontId="8" fillId="3" borderId="0" xfId="0" applyFont="1" applyFill="1" applyAlignment="1">
      <alignment horizontal="left"/>
    </xf>
    <xf numFmtId="0" fontId="5" fillId="0" borderId="0" xfId="0" applyFont="1" applyAlignment="1">
      <alignment horizontal="left"/>
    </xf>
    <xf numFmtId="3" fontId="5" fillId="0" borderId="0" xfId="0" applyNumberFormat="1" applyFont="1" applyAlignment="1">
      <alignment horizontal="center"/>
    </xf>
    <xf numFmtId="0" fontId="0" fillId="3" borderId="0" xfId="0" applyFill="1" applyAlignment="1">
      <alignment wrapText="1"/>
    </xf>
    <xf numFmtId="0" fontId="0" fillId="3" borderId="0" xfId="0" applyFill="1" applyAlignment="1">
      <alignment horizontal="right"/>
    </xf>
    <xf numFmtId="0" fontId="5" fillId="0" borderId="0" xfId="0" applyFont="1" applyFill="1" applyAlignment="1">
      <alignment horizontal="right"/>
    </xf>
    <xf numFmtId="0" fontId="5" fillId="0" borderId="0" xfId="0" applyFont="1" applyFill="1"/>
    <xf numFmtId="0" fontId="9" fillId="0" borderId="0" xfId="0" applyFont="1" applyFill="1" applyAlignment="1">
      <alignment horizontal="right"/>
    </xf>
    <xf numFmtId="0" fontId="7" fillId="2" borderId="0" xfId="0" applyFont="1" applyFill="1"/>
    <xf numFmtId="0" fontId="5" fillId="2" borderId="0" xfId="0" applyFont="1" applyFill="1"/>
    <xf numFmtId="0" fontId="5" fillId="0" borderId="1" xfId="0" applyFont="1" applyFill="1" applyBorder="1" applyAlignment="1">
      <alignment horizontal="right"/>
    </xf>
    <xf numFmtId="0" fontId="5" fillId="3" borderId="1" xfId="0" applyFont="1" applyFill="1" applyBorder="1" applyAlignment="1"/>
    <xf numFmtId="0" fontId="5" fillId="3" borderId="1" xfId="0" applyFont="1" applyFill="1" applyBorder="1" applyAlignment="1">
      <alignment horizontal="right"/>
    </xf>
    <xf numFmtId="0" fontId="5" fillId="0" borderId="0" xfId="0" applyFont="1" applyFill="1" applyAlignment="1"/>
    <xf numFmtId="3" fontId="5" fillId="0" borderId="0" xfId="0" applyNumberFormat="1" applyFont="1" applyFill="1" applyAlignment="1">
      <alignment horizontal="right"/>
    </xf>
    <xf numFmtId="3" fontId="6" fillId="3" borderId="0" xfId="0" applyNumberFormat="1" applyFont="1" applyFill="1" applyBorder="1"/>
    <xf numFmtId="3" fontId="5" fillId="3" borderId="0" xfId="0" applyNumberFormat="1" applyFont="1" applyFill="1" applyBorder="1" applyAlignment="1">
      <alignment horizontal="center" vertical="center"/>
    </xf>
    <xf numFmtId="3" fontId="5" fillId="3" borderId="0" xfId="0" applyNumberFormat="1" applyFont="1" applyFill="1" applyBorder="1" applyAlignment="1">
      <alignment horizontal="center" vertical="center" wrapText="1"/>
    </xf>
    <xf numFmtId="3" fontId="5" fillId="3" borderId="0" xfId="0" applyNumberFormat="1" applyFont="1" applyFill="1" applyAlignment="1">
      <alignment horizontal="right"/>
    </xf>
    <xf numFmtId="3" fontId="5" fillId="3" borderId="0" xfId="0" applyNumberFormat="1" applyFont="1" applyFill="1"/>
    <xf numFmtId="3" fontId="5" fillId="0" borderId="0" xfId="0" applyNumberFormat="1" applyFont="1" applyFill="1"/>
    <xf numFmtId="3" fontId="5" fillId="3" borderId="0" xfId="0" applyNumberFormat="1" applyFont="1" applyFill="1" applyAlignment="1">
      <alignment horizontal="left" indent="1"/>
    </xf>
    <xf numFmtId="3" fontId="5" fillId="0" borderId="0" xfId="0" applyNumberFormat="1" applyFont="1" applyFill="1" applyAlignment="1"/>
    <xf numFmtId="3" fontId="5" fillId="0" borderId="0" xfId="0" applyNumberFormat="1" applyFont="1" applyFill="1" applyBorder="1" applyAlignment="1">
      <alignment horizontal="right"/>
    </xf>
    <xf numFmtId="3" fontId="5" fillId="3" borderId="0" xfId="0" applyNumberFormat="1" applyFont="1" applyFill="1" applyBorder="1" applyAlignment="1">
      <alignment horizontal="left"/>
    </xf>
    <xf numFmtId="3" fontId="5" fillId="3" borderId="0" xfId="0" applyNumberFormat="1" applyFont="1" applyFill="1" applyBorder="1" applyAlignment="1">
      <alignment horizontal="right"/>
    </xf>
    <xf numFmtId="3" fontId="5" fillId="0" borderId="0" xfId="0" applyNumberFormat="1" applyFont="1" applyFill="1" applyBorder="1"/>
    <xf numFmtId="3" fontId="6" fillId="3" borderId="0" xfId="0" applyNumberFormat="1" applyFont="1" applyFill="1"/>
    <xf numFmtId="165" fontId="5" fillId="0" borderId="0" xfId="0" applyNumberFormat="1" applyFont="1" applyFill="1" applyAlignment="1">
      <alignment horizontal="right"/>
    </xf>
    <xf numFmtId="165" fontId="5" fillId="3" borderId="0" xfId="0" applyNumberFormat="1" applyFont="1" applyFill="1"/>
    <xf numFmtId="165" fontId="5" fillId="3" borderId="0" xfId="0" applyNumberFormat="1" applyFont="1" applyFill="1" applyAlignment="1">
      <alignment horizontal="right"/>
    </xf>
    <xf numFmtId="165" fontId="5" fillId="0" borderId="0" xfId="0" applyNumberFormat="1" applyFont="1" applyFill="1"/>
    <xf numFmtId="164" fontId="0" fillId="3" borderId="0" xfId="0" applyNumberFormat="1" applyFill="1"/>
    <xf numFmtId="3" fontId="0" fillId="0" borderId="0" xfId="0" applyNumberFormat="1"/>
    <xf numFmtId="3" fontId="1" fillId="0" borderId="0" xfId="0" applyNumberFormat="1" applyFont="1"/>
    <xf numFmtId="3" fontId="11" fillId="0" borderId="0" xfId="0" applyNumberFormat="1" applyFont="1" applyAlignment="1">
      <alignment horizontal="center"/>
    </xf>
    <xf numFmtId="3" fontId="1" fillId="2" borderId="0" xfId="0" applyNumberFormat="1" applyFont="1" applyFill="1"/>
    <xf numFmtId="3" fontId="11" fillId="3" borderId="0" xfId="0" applyNumberFormat="1" applyFont="1" applyFill="1"/>
    <xf numFmtId="0" fontId="0" fillId="3" borderId="0" xfId="0" applyFill="1" applyAlignment="1">
      <alignment horizontal="center"/>
    </xf>
    <xf numFmtId="3" fontId="11" fillId="3" borderId="0" xfId="0" applyNumberFormat="1" applyFont="1" applyFill="1" applyAlignment="1">
      <alignment horizontal="center"/>
    </xf>
    <xf numFmtId="3" fontId="4" fillId="3" borderId="0" xfId="0" applyNumberFormat="1" applyFont="1" applyFill="1"/>
    <xf numFmtId="3" fontId="0" fillId="3" borderId="1" xfId="0" applyNumberFormat="1" applyFill="1" applyBorder="1"/>
    <xf numFmtId="0" fontId="0" fillId="3" borderId="1" xfId="0" applyFont="1" applyFill="1" applyBorder="1" applyAlignment="1">
      <alignment horizontal="center" wrapText="1"/>
    </xf>
    <xf numFmtId="0" fontId="16" fillId="4" borderId="0" xfId="3" applyFont="1" applyFill="1" applyBorder="1" applyAlignment="1"/>
    <xf numFmtId="0" fontId="16" fillId="0" borderId="0" xfId="3" applyFont="1" applyFill="1" applyBorder="1" applyAlignment="1"/>
    <xf numFmtId="0" fontId="20" fillId="0" borderId="0" xfId="0" applyNumberFormat="1" applyFont="1" applyBorder="1"/>
    <xf numFmtId="0" fontId="22" fillId="0" borderId="0" xfId="0" applyFont="1"/>
    <xf numFmtId="168" fontId="0" fillId="0" borderId="0" xfId="0" applyNumberFormat="1" applyAlignment="1">
      <alignment horizontal="center"/>
    </xf>
    <xf numFmtId="166" fontId="13" fillId="6" borderId="0" xfId="2" applyNumberFormat="1" applyFont="1" applyFill="1" applyBorder="1" applyAlignment="1">
      <alignment horizontal="center" vertical="top" wrapText="1"/>
    </xf>
    <xf numFmtId="166" fontId="14" fillId="6" borderId="0" xfId="2" applyNumberFormat="1" applyFont="1" applyFill="1" applyBorder="1" applyAlignment="1">
      <alignment horizontal="center" vertical="top" wrapText="1"/>
    </xf>
    <xf numFmtId="0" fontId="16" fillId="6" borderId="0" xfId="3" applyFont="1" applyFill="1" applyBorder="1" applyAlignment="1">
      <alignment horizontal="center"/>
    </xf>
    <xf numFmtId="0" fontId="18" fillId="3" borderId="0" xfId="4" applyFont="1" applyFill="1" applyBorder="1" applyAlignment="1">
      <alignment horizontal="right" vertical="top" wrapText="1"/>
    </xf>
    <xf numFmtId="0" fontId="19" fillId="3" borderId="0" xfId="4" applyFont="1" applyFill="1" applyBorder="1" applyAlignment="1">
      <alignment horizontal="center" wrapText="1"/>
    </xf>
    <xf numFmtId="0" fontId="20" fillId="3" borderId="0" xfId="0" applyFont="1" applyFill="1" applyBorder="1"/>
    <xf numFmtId="0" fontId="20" fillId="3" borderId="0" xfId="0" applyFont="1" applyFill="1" applyBorder="1" applyAlignment="1">
      <alignment horizontal="center"/>
    </xf>
    <xf numFmtId="0" fontId="21" fillId="3" borderId="0" xfId="3" applyFont="1" applyFill="1" applyBorder="1" applyAlignment="1">
      <alignment vertical="center" wrapText="1"/>
    </xf>
    <xf numFmtId="165" fontId="22" fillId="3" borderId="0" xfId="0" applyNumberFormat="1" applyFont="1" applyFill="1" applyAlignment="1">
      <alignment horizontal="center"/>
    </xf>
    <xf numFmtId="167" fontId="21" fillId="3" borderId="0" xfId="5" applyFont="1" applyFill="1" applyBorder="1" applyAlignment="1" applyProtection="1">
      <alignment vertical="center" wrapText="1"/>
      <protection locked="0"/>
    </xf>
    <xf numFmtId="0" fontId="22" fillId="3" borderId="0" xfId="3" applyFont="1" applyFill="1" applyBorder="1" applyAlignment="1">
      <alignment vertical="center" wrapText="1"/>
    </xf>
    <xf numFmtId="0" fontId="0" fillId="0" borderId="0" xfId="3" applyFont="1" applyFill="1" applyBorder="1" applyAlignment="1"/>
    <xf numFmtId="166" fontId="23" fillId="2" borderId="0" xfId="2" applyNumberFormat="1" applyFont="1" applyFill="1" applyBorder="1" applyAlignment="1">
      <alignment horizontal="left"/>
    </xf>
    <xf numFmtId="0" fontId="24" fillId="0" borderId="0" xfId="3" applyFont="1" applyFill="1" applyBorder="1" applyAlignment="1"/>
    <xf numFmtId="0" fontId="25" fillId="3" borderId="0" xfId="4" applyFont="1" applyFill="1" applyBorder="1" applyAlignment="1">
      <alignment horizontal="right" vertical="top" wrapText="1"/>
    </xf>
    <xf numFmtId="0" fontId="19" fillId="3" borderId="0" xfId="4" applyFont="1" applyFill="1" applyBorder="1" applyAlignment="1">
      <alignment horizontal="right" vertical="top" wrapText="1"/>
    </xf>
    <xf numFmtId="0" fontId="16" fillId="3" borderId="0" xfId="5" applyNumberFormat="1" applyFont="1" applyFill="1" applyBorder="1" applyAlignment="1" applyProtection="1">
      <alignment horizontal="left" wrapText="1"/>
      <protection locked="0"/>
    </xf>
    <xf numFmtId="165" fontId="16" fillId="3" borderId="0" xfId="6" applyNumberFormat="1" applyFont="1" applyFill="1" applyBorder="1" applyAlignment="1" applyProtection="1">
      <alignment wrapText="1"/>
      <protection locked="0"/>
    </xf>
    <xf numFmtId="0" fontId="13" fillId="2" borderId="0" xfId="2" applyFont="1" applyFill="1" applyBorder="1" applyAlignment="1"/>
    <xf numFmtId="0" fontId="19" fillId="3" borderId="0" xfId="4" applyFont="1" applyFill="1" applyBorder="1" applyAlignment="1">
      <alignment vertical="top" wrapText="1"/>
    </xf>
    <xf numFmtId="0" fontId="16" fillId="3" borderId="0" xfId="5" applyNumberFormat="1" applyFont="1" applyFill="1" applyBorder="1" applyAlignment="1" applyProtection="1">
      <protection locked="0"/>
    </xf>
    <xf numFmtId="166" fontId="23" fillId="2" borderId="0" xfId="2" applyNumberFormat="1" applyFont="1" applyFill="1" applyBorder="1" applyAlignment="1">
      <alignment horizontal="center"/>
    </xf>
    <xf numFmtId="0" fontId="25" fillId="3" borderId="0" xfId="4" applyFont="1" applyFill="1" applyBorder="1" applyAlignment="1">
      <alignment horizontal="center" vertical="top" wrapText="1"/>
    </xf>
    <xf numFmtId="165" fontId="16" fillId="3" borderId="0" xfId="5" applyNumberFormat="1" applyFont="1" applyFill="1" applyBorder="1" applyAlignment="1" applyProtection="1">
      <alignment horizontal="center" wrapText="1"/>
      <protection locked="0"/>
    </xf>
    <xf numFmtId="0" fontId="0" fillId="0" borderId="0" xfId="3" applyFont="1" applyFill="1" applyBorder="1" applyAlignment="1">
      <alignment horizontal="center"/>
    </xf>
    <xf numFmtId="164" fontId="26" fillId="3" borderId="0" xfId="0" applyNumberFormat="1" applyFont="1" applyFill="1" applyAlignment="1">
      <alignment horizontal="center"/>
    </xf>
    <xf numFmtId="0" fontId="26" fillId="3" borderId="0" xfId="0" applyFont="1" applyFill="1" applyAlignment="1">
      <alignment horizontal="center"/>
    </xf>
    <xf numFmtId="164" fontId="3" fillId="3" borderId="0" xfId="1" applyNumberFormat="1" applyFont="1" applyFill="1" applyBorder="1" applyAlignment="1">
      <alignment horizontal="center"/>
    </xf>
    <xf numFmtId="164" fontId="26" fillId="3" borderId="0" xfId="0" applyNumberFormat="1" applyFont="1" applyFill="1" applyAlignment="1">
      <alignment horizontal="left"/>
    </xf>
    <xf numFmtId="164" fontId="26" fillId="2" borderId="0" xfId="0" applyNumberFormat="1" applyFont="1" applyFill="1" applyAlignment="1">
      <alignment horizontal="center"/>
    </xf>
    <xf numFmtId="0" fontId="5" fillId="3" borderId="1" xfId="0" applyFont="1" applyFill="1" applyBorder="1" applyAlignment="1">
      <alignment horizontal="left" vertical="center"/>
    </xf>
    <xf numFmtId="3" fontId="6" fillId="3" borderId="1" xfId="0" applyNumberFormat="1" applyFont="1" applyFill="1" applyBorder="1" applyAlignment="1">
      <alignment horizontal="center" vertical="center" wrapText="1"/>
    </xf>
    <xf numFmtId="0" fontId="5" fillId="3" borderId="1" xfId="0" applyFont="1" applyFill="1" applyBorder="1" applyAlignment="1">
      <alignment horizontal="right" vertical="center"/>
    </xf>
    <xf numFmtId="164" fontId="6" fillId="3" borderId="1" xfId="0" applyNumberFormat="1" applyFont="1" applyFill="1" applyBorder="1" applyAlignment="1">
      <alignment horizontal="center" vertical="center" wrapText="1"/>
    </xf>
    <xf numFmtId="3" fontId="5" fillId="3" borderId="1" xfId="0" applyNumberFormat="1" applyFont="1" applyFill="1" applyBorder="1" applyAlignment="1">
      <alignment horizontal="left"/>
    </xf>
    <xf numFmtId="0" fontId="5" fillId="3" borderId="1" xfId="0" applyFont="1" applyFill="1" applyBorder="1" applyAlignment="1">
      <alignment horizontal="center"/>
    </xf>
    <xf numFmtId="0" fontId="1" fillId="3" borderId="0" xfId="0" applyFont="1" applyFill="1"/>
    <xf numFmtId="0" fontId="11" fillId="3" borderId="0" xfId="0" applyFont="1" applyFill="1" applyAlignment="1">
      <alignment horizontal="center"/>
    </xf>
    <xf numFmtId="0" fontId="0" fillId="3" borderId="0" xfId="0" applyFont="1" applyFill="1" applyAlignment="1">
      <alignment horizontal="center" wrapText="1"/>
    </xf>
    <xf numFmtId="0" fontId="11" fillId="3" borderId="0" xfId="0" applyFont="1" applyFill="1" applyAlignment="1">
      <alignment horizontal="center" wrapText="1"/>
    </xf>
    <xf numFmtId="3" fontId="1" fillId="3" borderId="0" xfId="0" applyNumberFormat="1" applyFont="1" applyFill="1"/>
    <xf numFmtId="164" fontId="0" fillId="3" borderId="0" xfId="0" applyNumberFormat="1" applyFont="1" applyFill="1" applyAlignment="1">
      <alignment horizontal="center"/>
    </xf>
    <xf numFmtId="0" fontId="0" fillId="3" borderId="0" xfId="0" applyFont="1" applyFill="1"/>
    <xf numFmtId="164" fontId="0" fillId="3" borderId="0" xfId="0" applyNumberFormat="1" applyFont="1" applyFill="1" applyBorder="1" applyAlignment="1">
      <alignment horizontal="center"/>
    </xf>
    <xf numFmtId="0" fontId="10" fillId="3" borderId="0" xfId="1" applyFont="1" applyFill="1" applyBorder="1" applyAlignment="1">
      <alignment horizontal="right"/>
    </xf>
    <xf numFmtId="0" fontId="10" fillId="3" borderId="0" xfId="1" quotePrefix="1" applyFont="1" applyFill="1" applyBorder="1" applyAlignment="1">
      <alignment horizontal="right"/>
    </xf>
    <xf numFmtId="0" fontId="10" fillId="3" borderId="0" xfId="1" applyFont="1" applyFill="1" applyBorder="1" applyAlignment="1"/>
    <xf numFmtId="164" fontId="10" fillId="3" borderId="0" xfId="1" applyNumberFormat="1" applyFont="1" applyFill="1" applyBorder="1" applyAlignment="1"/>
    <xf numFmtId="0" fontId="2" fillId="3" borderId="0" xfId="1" applyFont="1" applyFill="1" applyBorder="1"/>
    <xf numFmtId="0" fontId="0" fillId="0" borderId="0" xfId="0" applyFont="1" applyFill="1" applyBorder="1"/>
    <xf numFmtId="0" fontId="0" fillId="0" borderId="0" xfId="0" applyFont="1" applyFill="1"/>
    <xf numFmtId="0" fontId="10" fillId="3" borderId="1" xfId="1" applyFont="1" applyFill="1" applyBorder="1" applyAlignment="1">
      <alignment horizontal="right"/>
    </xf>
    <xf numFmtId="164" fontId="10" fillId="3" borderId="1" xfId="1" applyNumberFormat="1" applyFont="1" applyFill="1" applyBorder="1" applyAlignment="1">
      <alignment horizontal="center"/>
    </xf>
    <xf numFmtId="164" fontId="10" fillId="3" borderId="1" xfId="1" applyNumberFormat="1" applyFont="1" applyFill="1" applyBorder="1" applyAlignment="1">
      <alignment horizontal="center" wrapText="1"/>
    </xf>
    <xf numFmtId="0" fontId="0" fillId="3" borderId="0" xfId="0" applyFill="1" applyAlignment="1">
      <alignment horizontal="center"/>
    </xf>
    <xf numFmtId="3" fontId="5" fillId="2" borderId="0" xfId="0" applyNumberFormat="1" applyFont="1" applyFill="1"/>
    <xf numFmtId="3" fontId="5" fillId="2" borderId="0" xfId="0" applyNumberFormat="1" applyFont="1" applyFill="1" applyAlignment="1">
      <alignment horizontal="right"/>
    </xf>
    <xf numFmtId="3" fontId="6" fillId="3" borderId="0" xfId="0" applyNumberFormat="1" applyFont="1" applyFill="1" applyAlignment="1">
      <alignment horizontal="right"/>
    </xf>
    <xf numFmtId="0" fontId="6" fillId="3" borderId="0" xfId="0" applyFont="1" applyFill="1" applyAlignment="1">
      <alignment horizontal="right"/>
    </xf>
    <xf numFmtId="0" fontId="6" fillId="3" borderId="0" xfId="0" applyFont="1" applyFill="1" applyAlignment="1">
      <alignment horizontal="center"/>
    </xf>
    <xf numFmtId="3" fontId="5" fillId="0" borderId="0" xfId="0" applyNumberFormat="1" applyFont="1"/>
    <xf numFmtId="3" fontId="5" fillId="0" borderId="0" xfId="0" applyNumberFormat="1" applyFont="1" applyAlignment="1">
      <alignment horizontal="right"/>
    </xf>
    <xf numFmtId="3" fontId="6" fillId="2" borderId="0" xfId="0" applyNumberFormat="1" applyFont="1" applyFill="1" applyAlignment="1">
      <alignment horizontal="center"/>
    </xf>
    <xf numFmtId="3" fontId="6" fillId="2" borderId="0" xfId="0" applyNumberFormat="1" applyFont="1" applyFill="1"/>
    <xf numFmtId="3" fontId="6" fillId="2" borderId="0" xfId="0" applyNumberFormat="1" applyFont="1" applyFill="1" applyAlignment="1">
      <alignment horizontal="right"/>
    </xf>
    <xf numFmtId="3" fontId="6" fillId="3" borderId="0" xfId="0" applyNumberFormat="1" applyFont="1" applyFill="1" applyAlignment="1">
      <alignment horizontal="left"/>
    </xf>
    <xf numFmtId="3" fontId="5" fillId="3" borderId="0" xfId="0" applyNumberFormat="1" applyFont="1" applyFill="1" applyAlignment="1">
      <alignment horizontal="left"/>
    </xf>
    <xf numFmtId="3" fontId="6" fillId="3" borderId="0" xfId="0" applyNumberFormat="1" applyFont="1" applyFill="1" applyBorder="1" applyAlignment="1">
      <alignment horizontal="left"/>
    </xf>
    <xf numFmtId="3" fontId="6" fillId="3" borderId="0" xfId="0" applyNumberFormat="1" applyFont="1" applyFill="1" applyBorder="1" applyAlignment="1">
      <alignment horizontal="right"/>
    </xf>
    <xf numFmtId="3" fontId="10" fillId="3" borderId="0" xfId="0" applyNumberFormat="1" applyFont="1" applyFill="1" applyAlignment="1">
      <alignment horizontal="left"/>
    </xf>
    <xf numFmtId="0" fontId="3" fillId="0" borderId="0" xfId="0" applyFont="1" applyFill="1" applyAlignment="1">
      <alignment horizontal="center"/>
    </xf>
    <xf numFmtId="0" fontId="3" fillId="0" borderId="0" xfId="0" applyFont="1" applyFill="1" applyAlignment="1">
      <alignment horizontal="left"/>
    </xf>
    <xf numFmtId="0" fontId="3" fillId="2" borderId="0" xfId="0" applyFont="1" applyFill="1" applyAlignment="1">
      <alignment horizontal="center"/>
    </xf>
    <xf numFmtId="0" fontId="3" fillId="3" borderId="0" xfId="4" applyFont="1" applyFill="1" applyBorder="1" applyAlignment="1">
      <alignment horizontal="left" vertical="top" wrapText="1"/>
    </xf>
    <xf numFmtId="0" fontId="3" fillId="3" borderId="0" xfId="4" applyFont="1" applyFill="1" applyBorder="1" applyAlignment="1">
      <alignment horizontal="center" vertical="top" wrapText="1"/>
    </xf>
    <xf numFmtId="170" fontId="3" fillId="3" borderId="0" xfId="7" applyNumberFormat="1" applyFont="1" applyFill="1" applyBorder="1" applyAlignment="1" applyProtection="1">
      <alignment horizontal="left" wrapText="1"/>
      <protection locked="0"/>
    </xf>
    <xf numFmtId="164" fontId="3" fillId="3" borderId="0" xfId="0" applyNumberFormat="1" applyFont="1" applyFill="1" applyAlignment="1">
      <alignment horizontal="center"/>
    </xf>
    <xf numFmtId="1" fontId="3" fillId="3" borderId="0" xfId="0" applyNumberFormat="1" applyFont="1" applyFill="1" applyAlignment="1">
      <alignment horizontal="center"/>
    </xf>
    <xf numFmtId="171" fontId="3" fillId="3" borderId="0" xfId="8" applyNumberFormat="1" applyFont="1" applyFill="1" applyBorder="1" applyAlignment="1" applyProtection="1">
      <alignment horizontal="left" wrapText="1"/>
      <protection locked="0"/>
    </xf>
    <xf numFmtId="0" fontId="10" fillId="3" borderId="0" xfId="9" applyFont="1" applyFill="1" applyBorder="1" applyAlignment="1">
      <alignment horizontal="left" wrapText="1"/>
    </xf>
    <xf numFmtId="0" fontId="0" fillId="0" borderId="0" xfId="0" applyFill="1" applyAlignment="1">
      <alignment horizontal="center"/>
    </xf>
    <xf numFmtId="0" fontId="6" fillId="0" borderId="0" xfId="0" applyFont="1"/>
    <xf numFmtId="3" fontId="2" fillId="3" borderId="0" xfId="1" applyNumberFormat="1" applyFont="1" applyFill="1" applyBorder="1" applyAlignment="1">
      <alignment horizontal="center"/>
    </xf>
    <xf numFmtId="2" fontId="6" fillId="3" borderId="0" xfId="0" applyNumberFormat="1" applyFont="1" applyFill="1" applyAlignment="1">
      <alignment horizontal="center"/>
    </xf>
    <xf numFmtId="0" fontId="6" fillId="3" borderId="0" xfId="0" applyFont="1" applyFill="1"/>
    <xf numFmtId="3" fontId="3" fillId="3" borderId="0" xfId="1" applyNumberFormat="1" applyFont="1" applyFill="1" applyBorder="1" applyAlignment="1">
      <alignment horizontal="center"/>
    </xf>
    <xf numFmtId="3" fontId="3" fillId="3" borderId="0" xfId="0" applyNumberFormat="1" applyFont="1" applyFill="1" applyBorder="1" applyAlignment="1">
      <alignment horizontal="center"/>
    </xf>
    <xf numFmtId="0" fontId="4" fillId="3" borderId="0" xfId="0" applyFont="1" applyFill="1"/>
    <xf numFmtId="0" fontId="2" fillId="3" borderId="0" xfId="1" applyFont="1" applyFill="1" applyBorder="1" applyAlignment="1"/>
    <xf numFmtId="0" fontId="3" fillId="3" borderId="0" xfId="1" applyFont="1" applyFill="1" applyBorder="1" applyAlignment="1"/>
    <xf numFmtId="0" fontId="3" fillId="3" borderId="0" xfId="1" applyFont="1" applyFill="1" applyBorder="1" applyAlignment="1" applyProtection="1">
      <alignment horizontal="left"/>
      <protection locked="0"/>
    </xf>
    <xf numFmtId="164" fontId="28" fillId="3" borderId="0" xfId="0" applyNumberFormat="1" applyFont="1" applyFill="1" applyAlignment="1">
      <alignment horizontal="center"/>
    </xf>
    <xf numFmtId="172" fontId="2" fillId="3" borderId="0" xfId="10" applyFont="1" applyFill="1" applyAlignment="1"/>
    <xf numFmtId="172" fontId="30" fillId="3" borderId="0" xfId="11" applyFont="1" applyFill="1" applyBorder="1" applyAlignment="1">
      <alignment horizontal="center"/>
    </xf>
    <xf numFmtId="0" fontId="0" fillId="3" borderId="0" xfId="0" applyFill="1" applyAlignment="1">
      <alignment horizontal="center"/>
    </xf>
    <xf numFmtId="3" fontId="6" fillId="2" borderId="0" xfId="0" applyNumberFormat="1" applyFont="1" applyFill="1" applyAlignment="1">
      <alignment horizontal="left"/>
    </xf>
    <xf numFmtId="0" fontId="1" fillId="2" borderId="0" xfId="0" applyFont="1" applyFill="1" applyAlignment="1">
      <alignment horizontal="left"/>
    </xf>
    <xf numFmtId="3" fontId="1" fillId="2" borderId="0" xfId="0" applyNumberFormat="1" applyFont="1" applyFill="1" applyAlignment="1">
      <alignment horizontal="center"/>
    </xf>
    <xf numFmtId="0" fontId="1" fillId="2" borderId="0" xfId="0" applyFont="1" applyFill="1" applyAlignment="1">
      <alignment horizontal="center"/>
    </xf>
    <xf numFmtId="0" fontId="0" fillId="3" borderId="0" xfId="0" applyFill="1" applyAlignment="1">
      <alignment horizontal="center"/>
    </xf>
    <xf numFmtId="0" fontId="1" fillId="2" borderId="0" xfId="0" applyFont="1" applyFill="1" applyAlignment="1">
      <alignment horizontal="left" wrapText="1"/>
    </xf>
    <xf numFmtId="0" fontId="0" fillId="2" borderId="0" xfId="0" applyFill="1" applyAlignment="1">
      <alignment wrapText="1"/>
    </xf>
    <xf numFmtId="164" fontId="26" fillId="3" borderId="0" xfId="0" applyNumberFormat="1" applyFont="1" applyFill="1" applyAlignment="1">
      <alignment horizontal="left"/>
    </xf>
    <xf numFmtId="0" fontId="0" fillId="3" borderId="0" xfId="0" applyFill="1" applyAlignment="1"/>
    <xf numFmtId="166" fontId="13" fillId="6" borderId="0" xfId="2" applyNumberFormat="1" applyFont="1" applyFill="1" applyBorder="1" applyAlignment="1">
      <alignment horizontal="left" vertical="top" wrapText="1"/>
    </xf>
    <xf numFmtId="0" fontId="2" fillId="2" borderId="0" xfId="4" applyFont="1" applyFill="1" applyBorder="1" applyAlignment="1">
      <alignment horizontal="left" vertical="top"/>
    </xf>
    <xf numFmtId="0" fontId="0" fillId="2" borderId="0" xfId="0" applyFill="1" applyAlignment="1">
      <alignment vertical="top"/>
    </xf>
    <xf numFmtId="0" fontId="32" fillId="8" borderId="0" xfId="0" applyFont="1" applyFill="1"/>
    <xf numFmtId="0" fontId="0" fillId="8" borderId="0" xfId="0" applyFill="1"/>
    <xf numFmtId="0" fontId="31" fillId="8" borderId="0" xfId="12" applyFill="1"/>
    <xf numFmtId="0" fontId="0" fillId="8" borderId="0" xfId="0" applyFont="1" applyFill="1"/>
  </cellXfs>
  <cellStyles count="13">
    <cellStyle name="Heading 1 2" xfId="2" xr:uid="{B2F2B78B-0749-4504-AD87-732D688EEA14}"/>
    <cellStyle name="Hyperlink" xfId="12" builtinId="8"/>
    <cellStyle name="Normal" xfId="0" builtinId="0"/>
    <cellStyle name="Normal 2" xfId="1" xr:uid="{2A1571AF-0878-481D-AC5D-45691FEA52B9}"/>
    <cellStyle name="Normal 2 2" xfId="3" xr:uid="{1A254BF5-C1F1-40E6-BB85-A31468E954D5}"/>
    <cellStyle name="Normal 3 2" xfId="10" xr:uid="{69CF7B5B-926E-4009-8BD8-21FFB75A8F17}"/>
    <cellStyle name="Normal_Table 14A 2" xfId="11" xr:uid="{BB7DD2FB-4E42-438D-8F3C-69B8CFE3753F}"/>
    <cellStyle name="Table Header" xfId="4" xr:uid="{4CC8EF83-D3FC-4C9C-9B68-CF3C1F6B5E08}"/>
    <cellStyle name="Table Header 2" xfId="9" xr:uid="{B17B14EA-5579-464E-AF47-9E89A79E92B9}"/>
    <cellStyle name="Table Row Billions" xfId="5" xr:uid="{965668AE-E077-4617-9096-F31E9AD57A62}"/>
    <cellStyle name="Table Row Millions" xfId="7" xr:uid="{317CE96D-A596-4CBB-AA59-DAEA09BD315D}"/>
    <cellStyle name="Table Row Percentage" xfId="6" xr:uid="{1022A32C-4B6C-4D8C-9F9B-6E075C0F1456}"/>
    <cellStyle name="Table Total Millions 2" xfId="8" xr:uid="{ADD39851-F403-4ADE-9DF0-A370B6C6A071}"/>
  </cellStyles>
  <dxfs count="0"/>
  <tableStyles count="0" defaultTableStyle="TableStyleMedium2" defaultPivotStyle="PivotStyleLight16"/>
  <colors>
    <mruColors>
      <color rgb="FFFF99CC"/>
      <color rgb="FFFFFF99"/>
      <color rgb="FFFF99FF"/>
      <color rgb="FFFFCC66"/>
      <color rgb="FF99FF99"/>
      <color rgb="FFFFFF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Chart 1: UK population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834202755905512"/>
          <c:y val="0.12394319131161237"/>
          <c:w val="0.81415895669291327"/>
          <c:h val="0.77429163459830674"/>
        </c:manualLayout>
      </c:layout>
      <c:barChart>
        <c:barDir val="col"/>
        <c:grouping val="stacked"/>
        <c:varyColors val="0"/>
        <c:ser>
          <c:idx val="0"/>
          <c:order val="0"/>
          <c:tx>
            <c:v>Working age pop'n</c:v>
          </c:tx>
          <c:spPr>
            <a:solidFill>
              <a:schemeClr val="accent4">
                <a:lumMod val="20000"/>
                <a:lumOff val="80000"/>
              </a:schemeClr>
            </a:solidFill>
            <a:ln>
              <a:noFill/>
            </a:ln>
            <a:effectLst/>
          </c:spPr>
          <c:invertIfNegative val="0"/>
          <c:cat>
            <c:numRef>
              <c:f>'Chart 1'!$G$30:$G$87</c:f>
              <c:numCache>
                <c:formatCode>General</c:formatCode>
                <c:ptCount val="58"/>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numCache>
            </c:numRef>
          </c:cat>
          <c:val>
            <c:numRef>
              <c:f>'Chart 1'!$I$30:$I$87</c:f>
              <c:numCache>
                <c:formatCode>0.0</c:formatCode>
                <c:ptCount val="58"/>
                <c:pt idx="0">
                  <c:v>34.108693000000002</c:v>
                </c:pt>
                <c:pt idx="1">
                  <c:v>34.244002000000002</c:v>
                </c:pt>
                <c:pt idx="2">
                  <c:v>34.488365999999999</c:v>
                </c:pt>
                <c:pt idx="3">
                  <c:v>34.738173000000003</c:v>
                </c:pt>
                <c:pt idx="4">
                  <c:v>34.929689000000003</c:v>
                </c:pt>
                <c:pt idx="5">
                  <c:v>35.065742999999998</c:v>
                </c:pt>
                <c:pt idx="6">
                  <c:v>35.049543999999997</c:v>
                </c:pt>
                <c:pt idx="7">
                  <c:v>35.032043999999999</c:v>
                </c:pt>
                <c:pt idx="8">
                  <c:v>35.000278999999999</c:v>
                </c:pt>
                <c:pt idx="9">
                  <c:v>34.965218999999998</c:v>
                </c:pt>
                <c:pt idx="10">
                  <c:v>34.961050999999998</c:v>
                </c:pt>
                <c:pt idx="11">
                  <c:v>34.977730999999999</c:v>
                </c:pt>
                <c:pt idx="12">
                  <c:v>34.998902000000001</c:v>
                </c:pt>
                <c:pt idx="13">
                  <c:v>35.014482999999998</c:v>
                </c:pt>
                <c:pt idx="14">
                  <c:v>35.044333999999999</c:v>
                </c:pt>
                <c:pt idx="15">
                  <c:v>35.112949999999998</c:v>
                </c:pt>
                <c:pt idx="16">
                  <c:v>35.188535000000002</c:v>
                </c:pt>
                <c:pt idx="17">
                  <c:v>35.311996000000001</c:v>
                </c:pt>
                <c:pt idx="18">
                  <c:v>35.499141999999999</c:v>
                </c:pt>
                <c:pt idx="19">
                  <c:v>35.756867</c:v>
                </c:pt>
                <c:pt idx="20">
                  <c:v>36.050970999999997</c:v>
                </c:pt>
                <c:pt idx="21">
                  <c:v>36.269297000000002</c:v>
                </c:pt>
                <c:pt idx="22">
                  <c:v>36.476484999999997</c:v>
                </c:pt>
                <c:pt idx="23">
                  <c:v>36.700643999999997</c:v>
                </c:pt>
                <c:pt idx="24">
                  <c:v>36.936329000000001</c:v>
                </c:pt>
                <c:pt idx="25">
                  <c:v>37.148164999999999</c:v>
                </c:pt>
                <c:pt idx="26">
                  <c:v>37.223030999999999</c:v>
                </c:pt>
                <c:pt idx="27">
                  <c:v>37.269388999999997</c:v>
                </c:pt>
                <c:pt idx="28">
                  <c:v>37.297586000000003</c:v>
                </c:pt>
                <c:pt idx="29">
                  <c:v>37.325273000000003</c:v>
                </c:pt>
                <c:pt idx="30">
                  <c:v>37.361915000000003</c:v>
                </c:pt>
                <c:pt idx="31">
                  <c:v>37.391097000000002</c:v>
                </c:pt>
                <c:pt idx="32">
                  <c:v>37.401034000000003</c:v>
                </c:pt>
                <c:pt idx="33">
                  <c:v>37.403699000000003</c:v>
                </c:pt>
                <c:pt idx="34">
                  <c:v>37.434237000000003</c:v>
                </c:pt>
                <c:pt idx="35">
                  <c:v>37.502367999999997</c:v>
                </c:pt>
                <c:pt idx="36">
                  <c:v>37.595356000000002</c:v>
                </c:pt>
                <c:pt idx="37">
                  <c:v>37.724418</c:v>
                </c:pt>
                <c:pt idx="38">
                  <c:v>37.894486000000001</c:v>
                </c:pt>
                <c:pt idx="39">
                  <c:v>38.098256999999997</c:v>
                </c:pt>
                <c:pt idx="40">
                  <c:v>38.322600999999999</c:v>
                </c:pt>
                <c:pt idx="41">
                  <c:v>38.559215999999999</c:v>
                </c:pt>
                <c:pt idx="42">
                  <c:v>38.833981000000001</c:v>
                </c:pt>
                <c:pt idx="43">
                  <c:v>39.136786000000001</c:v>
                </c:pt>
                <c:pt idx="44">
                  <c:v>39.477561999999999</c:v>
                </c:pt>
                <c:pt idx="45">
                  <c:v>39.850079000000001</c:v>
                </c:pt>
                <c:pt idx="46">
                  <c:v>40.186774</c:v>
                </c:pt>
                <c:pt idx="47">
                  <c:v>40.522450999999997</c:v>
                </c:pt>
                <c:pt idx="48">
                  <c:v>40.834771000000003</c:v>
                </c:pt>
                <c:pt idx="49">
                  <c:v>41.103389999999997</c:v>
                </c:pt>
                <c:pt idx="50">
                  <c:v>41.350321999999998</c:v>
                </c:pt>
                <c:pt idx="51">
                  <c:v>41.474839000000003</c:v>
                </c:pt>
                <c:pt idx="52">
                  <c:v>41.563440999999997</c:v>
                </c:pt>
                <c:pt idx="53">
                  <c:v>41.637473999999997</c:v>
                </c:pt>
                <c:pt idx="54">
                  <c:v>41.744391999999998</c:v>
                </c:pt>
                <c:pt idx="55">
                  <c:v>41.873826999999999</c:v>
                </c:pt>
                <c:pt idx="56">
                  <c:v>42.001358000000003</c:v>
                </c:pt>
                <c:pt idx="57">
                  <c:v>42.103444000000003</c:v>
                </c:pt>
              </c:numCache>
            </c:numRef>
          </c:val>
          <c:extLst>
            <c:ext xmlns:c16="http://schemas.microsoft.com/office/drawing/2014/chart" uri="{C3380CC4-5D6E-409C-BE32-E72D297353CC}">
              <c16:uniqueId val="{00000000-FBDA-4B45-82A2-1AD86F0587B9}"/>
            </c:ext>
          </c:extLst>
        </c:ser>
        <c:ser>
          <c:idx val="1"/>
          <c:order val="1"/>
          <c:tx>
            <c:v>Remaining pop'n</c:v>
          </c:tx>
          <c:spPr>
            <a:solidFill>
              <a:schemeClr val="accent2">
                <a:lumMod val="40000"/>
                <a:lumOff val="60000"/>
              </a:schemeClr>
            </a:solidFill>
            <a:ln>
              <a:solidFill>
                <a:schemeClr val="accent4">
                  <a:lumMod val="20000"/>
                  <a:lumOff val="80000"/>
                </a:schemeClr>
              </a:solidFill>
            </a:ln>
            <a:effectLst/>
          </c:spPr>
          <c:invertIfNegative val="0"/>
          <c:val>
            <c:numRef>
              <c:f>'Chart 1'!$H$30:$H$87</c:f>
              <c:numCache>
                <c:formatCode>0.0</c:formatCode>
                <c:ptCount val="58"/>
                <c:pt idx="0">
                  <c:v>18.291306999999996</c:v>
                </c:pt>
                <c:pt idx="1">
                  <c:v>18.555997999999995</c:v>
                </c:pt>
                <c:pt idx="2">
                  <c:v>18.761634000000001</c:v>
                </c:pt>
                <c:pt idx="3">
                  <c:v>18.911826999999995</c:v>
                </c:pt>
                <c:pt idx="4">
                  <c:v>19.070310999999997</c:v>
                </c:pt>
                <c:pt idx="5">
                  <c:v>19.282307000000003</c:v>
                </c:pt>
                <c:pt idx="6">
                  <c:v>19.598956000000001</c:v>
                </c:pt>
                <c:pt idx="7">
                  <c:v>19.911556000000004</c:v>
                </c:pt>
                <c:pt idx="8">
                  <c:v>20.211421000000001</c:v>
                </c:pt>
                <c:pt idx="9">
                  <c:v>20.476531000000001</c:v>
                </c:pt>
                <c:pt idx="10">
                  <c:v>20.702199</c:v>
                </c:pt>
                <c:pt idx="11">
                  <c:v>20.918492000000001</c:v>
                </c:pt>
                <c:pt idx="12">
                  <c:v>21.087162999999997</c:v>
                </c:pt>
                <c:pt idx="13">
                  <c:v>21.180044000000002</c:v>
                </c:pt>
                <c:pt idx="14">
                  <c:v>21.185639999999999</c:v>
                </c:pt>
                <c:pt idx="15">
                  <c:v>21.112850000000002</c:v>
                </c:pt>
                <c:pt idx="16">
                  <c:v>21.023432999999997</c:v>
                </c:pt>
                <c:pt idx="17">
                  <c:v>20.881495999999999</c:v>
                </c:pt>
                <c:pt idx="18">
                  <c:v>20.697361999999998</c:v>
                </c:pt>
                <c:pt idx="19">
                  <c:v>20.490084000000003</c:v>
                </c:pt>
                <c:pt idx="20">
                  <c:v>20.263245000000005</c:v>
                </c:pt>
                <c:pt idx="21">
                  <c:v>20.064532</c:v>
                </c:pt>
                <c:pt idx="22">
                  <c:v>19.837156</c:v>
                </c:pt>
                <c:pt idx="23">
                  <c:v>19.632204000000002</c:v>
                </c:pt>
                <c:pt idx="24">
                  <c:v>19.485742999999999</c:v>
                </c:pt>
                <c:pt idx="25">
                  <c:v>19.402103000000004</c:v>
                </c:pt>
                <c:pt idx="26">
                  <c:v>19.458365000000001</c:v>
                </c:pt>
                <c:pt idx="27">
                  <c:v>19.532661000000004</c:v>
                </c:pt>
                <c:pt idx="28">
                  <c:v>19.630741</c:v>
                </c:pt>
                <c:pt idx="29">
                  <c:v>19.751438</c:v>
                </c:pt>
                <c:pt idx="30">
                  <c:v>19.885670999999995</c:v>
                </c:pt>
                <c:pt idx="31">
                  <c:v>20.033799999999999</c:v>
                </c:pt>
                <c:pt idx="32">
                  <c:v>20.179367999999997</c:v>
                </c:pt>
                <c:pt idx="33">
                  <c:v>20.314914999999999</c:v>
                </c:pt>
                <c:pt idx="34">
                  <c:v>20.431507999999994</c:v>
                </c:pt>
                <c:pt idx="35">
                  <c:v>20.516662000000004</c:v>
                </c:pt>
                <c:pt idx="36">
                  <c:v>20.571593999999997</c:v>
                </c:pt>
                <c:pt idx="37">
                  <c:v>20.592536000000003</c:v>
                </c:pt>
                <c:pt idx="38">
                  <c:v>20.592655000000001</c:v>
                </c:pt>
                <c:pt idx="39">
                  <c:v>20.584209000000001</c:v>
                </c:pt>
                <c:pt idx="40">
                  <c:v>20.569913</c:v>
                </c:pt>
                <c:pt idx="41">
                  <c:v>20.560457</c:v>
                </c:pt>
                <c:pt idx="42">
                  <c:v>20.536498000000002</c:v>
                </c:pt>
                <c:pt idx="43">
                  <c:v>20.510790999999998</c:v>
                </c:pt>
                <c:pt idx="44">
                  <c:v>20.510342999999999</c:v>
                </c:pt>
                <c:pt idx="45">
                  <c:v>20.551127000000001</c:v>
                </c:pt>
                <c:pt idx="46">
                  <c:v>20.660046000000001</c:v>
                </c:pt>
                <c:pt idx="47">
                  <c:v>20.800012000000002</c:v>
                </c:pt>
                <c:pt idx="48">
                  <c:v>20.972223999999997</c:v>
                </c:pt>
                <c:pt idx="49">
                  <c:v>21.172879999999999</c:v>
                </c:pt>
                <c:pt idx="50">
                  <c:v>21.416043000000002</c:v>
                </c:pt>
                <c:pt idx="51">
                  <c:v>21.784078999999998</c:v>
                </c:pt>
                <c:pt idx="52">
                  <c:v>22.136859000000001</c:v>
                </c:pt>
                <c:pt idx="53">
                  <c:v>22.490752000000001</c:v>
                </c:pt>
                <c:pt idx="54">
                  <c:v>22.868767999999996</c:v>
                </c:pt>
                <c:pt idx="55">
                  <c:v>23.255034000000002</c:v>
                </c:pt>
                <c:pt idx="56">
                  <c:v>23.59420699999999</c:v>
                </c:pt>
                <c:pt idx="57">
                  <c:v>23.918828999999995</c:v>
                </c:pt>
              </c:numCache>
            </c:numRef>
          </c:val>
          <c:extLst>
            <c:ext xmlns:c16="http://schemas.microsoft.com/office/drawing/2014/chart" uri="{C3380CC4-5D6E-409C-BE32-E72D297353CC}">
              <c16:uniqueId val="{00000001-FBDA-4B45-82A2-1AD86F0587B9}"/>
            </c:ext>
          </c:extLst>
        </c:ser>
        <c:dLbls>
          <c:showLegendKey val="0"/>
          <c:showVal val="0"/>
          <c:showCatName val="0"/>
          <c:showSerName val="0"/>
          <c:showPercent val="0"/>
          <c:showBubbleSize val="0"/>
        </c:dLbls>
        <c:gapWidth val="18"/>
        <c:overlap val="100"/>
        <c:axId val="376883104"/>
        <c:axId val="376884416"/>
      </c:barChart>
      <c:lineChart>
        <c:grouping val="standard"/>
        <c:varyColors val="0"/>
        <c:ser>
          <c:idx val="2"/>
          <c:order val="2"/>
          <c:tx>
            <c:v>old age dep'y ratio</c:v>
          </c:tx>
          <c:spPr>
            <a:ln w="28575" cap="rnd">
              <a:solidFill>
                <a:schemeClr val="accent3"/>
              </a:solidFill>
              <a:round/>
            </a:ln>
            <a:effectLst/>
          </c:spPr>
          <c:marker>
            <c:symbol val="none"/>
          </c:marker>
          <c:val>
            <c:numRef>
              <c:f>'Chart 1'!$J$30:$J$87</c:f>
              <c:numCache>
                <c:formatCode>0.0</c:formatCode>
                <c:ptCount val="58"/>
                <c:pt idx="0">
                  <c:v>18.068001022495935</c:v>
                </c:pt>
                <c:pt idx="1">
                  <c:v>18.281251122459345</c:v>
                </c:pt>
                <c:pt idx="2">
                  <c:v>18.440925847284269</c:v>
                </c:pt>
                <c:pt idx="3">
                  <c:v>18.574785150618027</c:v>
                </c:pt>
                <c:pt idx="4">
                  <c:v>18.722205055991196</c:v>
                </c:pt>
                <c:pt idx="5">
                  <c:v>18.90845147641674</c:v>
                </c:pt>
                <c:pt idx="6">
                  <c:v>19.28304402476677</c:v>
                </c:pt>
                <c:pt idx="7">
                  <c:v>19.668438415982806</c:v>
                </c:pt>
                <c:pt idx="8">
                  <c:v>20.052920149579379</c:v>
                </c:pt>
                <c:pt idx="9">
                  <c:v>20.416891997730659</c:v>
                </c:pt>
                <c:pt idx="10">
                  <c:v>20.750491740079553</c:v>
                </c:pt>
                <c:pt idx="11">
                  <c:v>21.207656379997893</c:v>
                </c:pt>
                <c:pt idx="12">
                  <c:v>21.614406646242788</c:v>
                </c:pt>
                <c:pt idx="13">
                  <c:v>21.968963528606146</c:v>
                </c:pt>
                <c:pt idx="14">
                  <c:v>22.268772464045114</c:v>
                </c:pt>
                <c:pt idx="15">
                  <c:v>22.513169642539292</c:v>
                </c:pt>
                <c:pt idx="16">
                  <c:v>22.852011315617428</c:v>
                </c:pt>
                <c:pt idx="17">
                  <c:v>23.123767911618476</c:v>
                </c:pt>
                <c:pt idx="18">
                  <c:v>23.314188833070951</c:v>
                </c:pt>
                <c:pt idx="19">
                  <c:v>23.400291194415885</c:v>
                </c:pt>
                <c:pt idx="20">
                  <c:v>23.377797507867403</c:v>
                </c:pt>
                <c:pt idx="21">
                  <c:v>23.413707191512426</c:v>
                </c:pt>
                <c:pt idx="22">
                  <c:v>23.330978848427968</c:v>
                </c:pt>
                <c:pt idx="23">
                  <c:v>23.195808226144479</c:v>
                </c:pt>
                <c:pt idx="24">
                  <c:v>23.09570612715736</c:v>
                </c:pt>
                <c:pt idx="25">
                  <c:v>23.079226120590342</c:v>
                </c:pt>
                <c:pt idx="26">
                  <c:v>23.27407996409535</c:v>
                </c:pt>
                <c:pt idx="27">
                  <c:v>23.523924687898692</c:v>
                </c:pt>
                <c:pt idx="28">
                  <c:v>23.791035698664249</c:v>
                </c:pt>
                <c:pt idx="29">
                  <c:v>24.016788839026042</c:v>
                </c:pt>
                <c:pt idx="30">
                  <c:v>24.169767529314274</c:v>
                </c:pt>
                <c:pt idx="31">
                  <c:v>24.374216675162007</c:v>
                </c:pt>
                <c:pt idx="32">
                  <c:v>24.508028307452676</c:v>
                </c:pt>
                <c:pt idx="33">
                  <c:v>24.582485812432616</c:v>
                </c:pt>
                <c:pt idx="34">
                  <c:v>24.610513632213209</c:v>
                </c:pt>
                <c:pt idx="35">
                  <c:v>24.601462499648022</c:v>
                </c:pt>
                <c:pt idx="36">
                  <c:v>24.627055001154929</c:v>
                </c:pt>
                <c:pt idx="37">
                  <c:v>24.606555891730391</c:v>
                </c:pt>
                <c:pt idx="38">
                  <c:v>24.556029075048016</c:v>
                </c:pt>
                <c:pt idx="39">
                  <c:v>24.490779197589013</c:v>
                </c:pt>
                <c:pt idx="40">
                  <c:v>24.422068846527406</c:v>
                </c:pt>
                <c:pt idx="41">
                  <c:v>24.422656829952142</c:v>
                </c:pt>
                <c:pt idx="42">
                  <c:v>24.402517475609827</c:v>
                </c:pt>
                <c:pt idx="43">
                  <c:v>24.372762750625458</c:v>
                </c:pt>
                <c:pt idx="44">
                  <c:v>24.341880585229656</c:v>
                </c:pt>
                <c:pt idx="45">
                  <c:v>24.319715903198084</c:v>
                </c:pt>
                <c:pt idx="46">
                  <c:v>24.414271222666443</c:v>
                </c:pt>
                <c:pt idx="47">
                  <c:v>24.501861943148505</c:v>
                </c:pt>
                <c:pt idx="48">
                  <c:v>24.627041498530751</c:v>
                </c:pt>
                <c:pt idx="49">
                  <c:v>24.847697477020752</c:v>
                </c:pt>
                <c:pt idx="50">
                  <c:v>25.194449513597501</c:v>
                </c:pt>
                <c:pt idx="51">
                  <c:v>25.711906922652549</c:v>
                </c:pt>
                <c:pt idx="52">
                  <c:v>26.332800501286695</c:v>
                </c:pt>
                <c:pt idx="53">
                  <c:v>27.004599270359197</c:v>
                </c:pt>
                <c:pt idx="54">
                  <c:v>27.639382075561191</c:v>
                </c:pt>
                <c:pt idx="55">
                  <c:v>28.185474902974594</c:v>
                </c:pt>
                <c:pt idx="56">
                  <c:v>28.658730510570635</c:v>
                </c:pt>
                <c:pt idx="57">
                  <c:v>29.036790909551247</c:v>
                </c:pt>
              </c:numCache>
            </c:numRef>
          </c:val>
          <c:smooth val="0"/>
          <c:extLst>
            <c:ext xmlns:c16="http://schemas.microsoft.com/office/drawing/2014/chart" uri="{C3380CC4-5D6E-409C-BE32-E72D297353CC}">
              <c16:uniqueId val="{00000002-FBDA-4B45-82A2-1AD86F0587B9}"/>
            </c:ext>
          </c:extLst>
        </c:ser>
        <c:dLbls>
          <c:showLegendKey val="0"/>
          <c:showVal val="0"/>
          <c:showCatName val="0"/>
          <c:showSerName val="0"/>
          <c:showPercent val="0"/>
          <c:showBubbleSize val="0"/>
        </c:dLbls>
        <c:marker val="1"/>
        <c:smooth val="0"/>
        <c:axId val="684903072"/>
        <c:axId val="684911272"/>
      </c:lineChart>
      <c:catAx>
        <c:axId val="376883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6884416"/>
        <c:crosses val="autoZero"/>
        <c:auto val="1"/>
        <c:lblAlgn val="ctr"/>
        <c:lblOffset val="100"/>
        <c:noMultiLvlLbl val="0"/>
      </c:catAx>
      <c:valAx>
        <c:axId val="376884416"/>
        <c:scaling>
          <c:orientation val="minMax"/>
          <c:max val="70"/>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UK</a:t>
                </a:r>
                <a:r>
                  <a:rPr lang="en-GB" baseline="0"/>
                  <a:t> population (m)</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6883104"/>
        <c:crosses val="autoZero"/>
        <c:crossBetween val="between"/>
      </c:valAx>
      <c:valAx>
        <c:axId val="684911272"/>
        <c:scaling>
          <c:orientation val="minMax"/>
          <c:min val="15"/>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Old</a:t>
                </a:r>
                <a:r>
                  <a:rPr lang="en-GB" baseline="0"/>
                  <a:t> -age dependency ratio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903072"/>
        <c:crosses val="max"/>
        <c:crossBetween val="between"/>
        <c:majorUnit val="5"/>
      </c:valAx>
      <c:catAx>
        <c:axId val="684903072"/>
        <c:scaling>
          <c:orientation val="minMax"/>
        </c:scaling>
        <c:delete val="1"/>
        <c:axPos val="b"/>
        <c:majorTickMark val="out"/>
        <c:minorTickMark val="none"/>
        <c:tickLblPos val="nextTo"/>
        <c:crossAx val="684911272"/>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41869717847769028"/>
          <c:y val="0.65282313395036151"/>
          <c:w val="0.24171948818897637"/>
          <c:h val="0.19256592925884264"/>
        </c:manualLayout>
      </c:layout>
      <c:overlay val="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i="0" baseline="0"/>
              <a:t>Chart 2: Old-age dependency ratios - an international perspective</a:t>
            </a:r>
          </a:p>
        </c:rich>
      </c:tx>
      <c:layout>
        <c:manualLayout>
          <c:xMode val="edge"/>
          <c:yMode val="edge"/>
          <c:x val="9.9765583989501319E-2"/>
          <c:y val="1.333333333333333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4112860892388447E-2"/>
          <c:y val="0.12363333333333333"/>
          <c:w val="0.88170997375328086"/>
          <c:h val="0.7990391076115485"/>
        </c:manualLayout>
      </c:layout>
      <c:lineChart>
        <c:grouping val="standard"/>
        <c:varyColors val="0"/>
        <c:ser>
          <c:idx val="0"/>
          <c:order val="0"/>
          <c:tx>
            <c:v>USA</c:v>
          </c:tx>
          <c:spPr>
            <a:ln w="28575" cap="rnd">
              <a:solidFill>
                <a:schemeClr val="accent1"/>
              </a:solidFill>
              <a:round/>
            </a:ln>
            <a:effectLst/>
          </c:spPr>
          <c:marker>
            <c:symbol val="none"/>
          </c:marker>
          <c:cat>
            <c:numRef>
              <c:f>'Chart 2'!$B$31:$B$43</c:f>
              <c:numCache>
                <c:formatCode>General</c:formatCode>
                <c:ptCount val="13"/>
                <c:pt idx="0">
                  <c:v>1960</c:v>
                </c:pt>
                <c:pt idx="1">
                  <c:v>1965</c:v>
                </c:pt>
                <c:pt idx="2">
                  <c:v>1970</c:v>
                </c:pt>
                <c:pt idx="3">
                  <c:v>1975</c:v>
                </c:pt>
                <c:pt idx="4">
                  <c:v>1980</c:v>
                </c:pt>
                <c:pt idx="5">
                  <c:v>1985</c:v>
                </c:pt>
                <c:pt idx="6">
                  <c:v>1990</c:v>
                </c:pt>
                <c:pt idx="7">
                  <c:v>1995</c:v>
                </c:pt>
                <c:pt idx="8">
                  <c:v>2000</c:v>
                </c:pt>
                <c:pt idx="9">
                  <c:v>2005</c:v>
                </c:pt>
                <c:pt idx="10">
                  <c:v>2010</c:v>
                </c:pt>
                <c:pt idx="11">
                  <c:v>2015</c:v>
                </c:pt>
                <c:pt idx="12">
                  <c:v>2017</c:v>
                </c:pt>
              </c:numCache>
            </c:numRef>
          </c:cat>
          <c:val>
            <c:numRef>
              <c:f>'Chart 2'!$C$31:$C$43</c:f>
              <c:numCache>
                <c:formatCode>0.0</c:formatCode>
                <c:ptCount val="13"/>
                <c:pt idx="0">
                  <c:v>15.162100073488565</c:v>
                </c:pt>
                <c:pt idx="1">
                  <c:v>15.654502463837398</c:v>
                </c:pt>
                <c:pt idx="2">
                  <c:v>16.304136037538058</c:v>
                </c:pt>
                <c:pt idx="3">
                  <c:v>16.712176780485009</c:v>
                </c:pt>
                <c:pt idx="4">
                  <c:v>17.583423553636337</c:v>
                </c:pt>
                <c:pt idx="5">
                  <c:v>18.312354974669169</c:v>
                </c:pt>
                <c:pt idx="6">
                  <c:v>19.217170782877822</c:v>
                </c:pt>
                <c:pt idx="7">
                  <c:v>19.368488241353528</c:v>
                </c:pt>
                <c:pt idx="8">
                  <c:v>18.672993246031321</c:v>
                </c:pt>
                <c:pt idx="9">
                  <c:v>18.397171747875586</c:v>
                </c:pt>
                <c:pt idx="10">
                  <c:v>19.402757084369604</c:v>
                </c:pt>
                <c:pt idx="11">
                  <c:v>22.133110414977065</c:v>
                </c:pt>
                <c:pt idx="12">
                  <c:v>23.469612676579953</c:v>
                </c:pt>
              </c:numCache>
            </c:numRef>
          </c:val>
          <c:smooth val="0"/>
          <c:extLst>
            <c:ext xmlns:c16="http://schemas.microsoft.com/office/drawing/2014/chart" uri="{C3380CC4-5D6E-409C-BE32-E72D297353CC}">
              <c16:uniqueId val="{00000000-1FA1-4424-B2AF-A80B7F15CCE5}"/>
            </c:ext>
          </c:extLst>
        </c:ser>
        <c:ser>
          <c:idx val="1"/>
          <c:order val="1"/>
          <c:tx>
            <c:v>UK</c:v>
          </c:tx>
          <c:spPr>
            <a:ln w="28575" cap="rnd">
              <a:solidFill>
                <a:srgbClr val="FF0000"/>
              </a:solidFill>
              <a:round/>
            </a:ln>
            <a:effectLst/>
          </c:spPr>
          <c:marker>
            <c:symbol val="none"/>
          </c:marker>
          <c:cat>
            <c:numRef>
              <c:f>'Chart 2'!$B$31:$B$43</c:f>
              <c:numCache>
                <c:formatCode>General</c:formatCode>
                <c:ptCount val="13"/>
                <c:pt idx="0">
                  <c:v>1960</c:v>
                </c:pt>
                <c:pt idx="1">
                  <c:v>1965</c:v>
                </c:pt>
                <c:pt idx="2">
                  <c:v>1970</c:v>
                </c:pt>
                <c:pt idx="3">
                  <c:v>1975</c:v>
                </c:pt>
                <c:pt idx="4">
                  <c:v>1980</c:v>
                </c:pt>
                <c:pt idx="5">
                  <c:v>1985</c:v>
                </c:pt>
                <c:pt idx="6">
                  <c:v>1990</c:v>
                </c:pt>
                <c:pt idx="7">
                  <c:v>1995</c:v>
                </c:pt>
                <c:pt idx="8">
                  <c:v>2000</c:v>
                </c:pt>
                <c:pt idx="9">
                  <c:v>2005</c:v>
                </c:pt>
                <c:pt idx="10">
                  <c:v>2010</c:v>
                </c:pt>
                <c:pt idx="11">
                  <c:v>2015</c:v>
                </c:pt>
                <c:pt idx="12">
                  <c:v>2017</c:v>
                </c:pt>
              </c:numCache>
            </c:numRef>
          </c:cat>
          <c:val>
            <c:numRef>
              <c:f>'Chart 2'!$D$31:$D$43</c:f>
              <c:numCache>
                <c:formatCode>0.0</c:formatCode>
                <c:ptCount val="13"/>
                <c:pt idx="0">
                  <c:v>18.068001022495935</c:v>
                </c:pt>
                <c:pt idx="1">
                  <c:v>18.90845147641674</c:v>
                </c:pt>
                <c:pt idx="2">
                  <c:v>20.750491740079553</c:v>
                </c:pt>
                <c:pt idx="3">
                  <c:v>22.513169642539292</c:v>
                </c:pt>
                <c:pt idx="4">
                  <c:v>23.377797507867403</c:v>
                </c:pt>
                <c:pt idx="5">
                  <c:v>23.079226120590342</c:v>
                </c:pt>
                <c:pt idx="6">
                  <c:v>24.169767529314274</c:v>
                </c:pt>
                <c:pt idx="7">
                  <c:v>24.601462499648022</c:v>
                </c:pt>
                <c:pt idx="8">
                  <c:v>24.422068846527406</c:v>
                </c:pt>
                <c:pt idx="9">
                  <c:v>24.319715903198084</c:v>
                </c:pt>
                <c:pt idx="10">
                  <c:v>25.194449513597501</c:v>
                </c:pt>
                <c:pt idx="11">
                  <c:v>28.185474902974594</c:v>
                </c:pt>
                <c:pt idx="12">
                  <c:v>29.036790909551247</c:v>
                </c:pt>
              </c:numCache>
            </c:numRef>
          </c:val>
          <c:smooth val="0"/>
          <c:extLst>
            <c:ext xmlns:c16="http://schemas.microsoft.com/office/drawing/2014/chart" uri="{C3380CC4-5D6E-409C-BE32-E72D297353CC}">
              <c16:uniqueId val="{00000001-1FA1-4424-B2AF-A80B7F15CCE5}"/>
            </c:ext>
          </c:extLst>
        </c:ser>
        <c:ser>
          <c:idx val="2"/>
          <c:order val="2"/>
          <c:tx>
            <c:v>Germany</c:v>
          </c:tx>
          <c:spPr>
            <a:ln w="28575" cap="rnd">
              <a:solidFill>
                <a:schemeClr val="accent3"/>
              </a:solidFill>
              <a:round/>
            </a:ln>
            <a:effectLst/>
          </c:spPr>
          <c:marker>
            <c:symbol val="none"/>
          </c:marker>
          <c:cat>
            <c:numRef>
              <c:f>'Chart 2'!$B$31:$B$43</c:f>
              <c:numCache>
                <c:formatCode>General</c:formatCode>
                <c:ptCount val="13"/>
                <c:pt idx="0">
                  <c:v>1960</c:v>
                </c:pt>
                <c:pt idx="1">
                  <c:v>1965</c:v>
                </c:pt>
                <c:pt idx="2">
                  <c:v>1970</c:v>
                </c:pt>
                <c:pt idx="3">
                  <c:v>1975</c:v>
                </c:pt>
                <c:pt idx="4">
                  <c:v>1980</c:v>
                </c:pt>
                <c:pt idx="5">
                  <c:v>1985</c:v>
                </c:pt>
                <c:pt idx="6">
                  <c:v>1990</c:v>
                </c:pt>
                <c:pt idx="7">
                  <c:v>1995</c:v>
                </c:pt>
                <c:pt idx="8">
                  <c:v>2000</c:v>
                </c:pt>
                <c:pt idx="9">
                  <c:v>2005</c:v>
                </c:pt>
                <c:pt idx="10">
                  <c:v>2010</c:v>
                </c:pt>
                <c:pt idx="11">
                  <c:v>2015</c:v>
                </c:pt>
                <c:pt idx="12">
                  <c:v>2017</c:v>
                </c:pt>
              </c:numCache>
            </c:numRef>
          </c:cat>
          <c:val>
            <c:numRef>
              <c:f>'Chart 2'!$E$31:$E$43</c:f>
              <c:numCache>
                <c:formatCode>0.0</c:formatCode>
                <c:ptCount val="13"/>
                <c:pt idx="0">
                  <c:v>17.105947785924265</c:v>
                </c:pt>
                <c:pt idx="1">
                  <c:v>19.291585997254032</c:v>
                </c:pt>
                <c:pt idx="2">
                  <c:v>21.572502699577019</c:v>
                </c:pt>
                <c:pt idx="3">
                  <c:v>23.396733370152077</c:v>
                </c:pt>
                <c:pt idx="4">
                  <c:v>23.793017188035925</c:v>
                </c:pt>
                <c:pt idx="5">
                  <c:v>20.960504309542412</c:v>
                </c:pt>
                <c:pt idx="6">
                  <c:v>21.547728705651458</c:v>
                </c:pt>
                <c:pt idx="7">
                  <c:v>22.647138170856714</c:v>
                </c:pt>
                <c:pt idx="8">
                  <c:v>24.280306129818097</c:v>
                </c:pt>
                <c:pt idx="9">
                  <c:v>28.260385429695305</c:v>
                </c:pt>
                <c:pt idx="10">
                  <c:v>31.17323912566594</c:v>
                </c:pt>
                <c:pt idx="11">
                  <c:v>32.111287765390095</c:v>
                </c:pt>
                <c:pt idx="12">
                  <c:v>32.767101846310176</c:v>
                </c:pt>
              </c:numCache>
            </c:numRef>
          </c:val>
          <c:smooth val="0"/>
          <c:extLst>
            <c:ext xmlns:c16="http://schemas.microsoft.com/office/drawing/2014/chart" uri="{C3380CC4-5D6E-409C-BE32-E72D297353CC}">
              <c16:uniqueId val="{00000002-1FA1-4424-B2AF-A80B7F15CCE5}"/>
            </c:ext>
          </c:extLst>
        </c:ser>
        <c:ser>
          <c:idx val="3"/>
          <c:order val="3"/>
          <c:tx>
            <c:v>France</c:v>
          </c:tx>
          <c:spPr>
            <a:ln w="28575" cap="rnd">
              <a:solidFill>
                <a:schemeClr val="accent4"/>
              </a:solidFill>
              <a:round/>
            </a:ln>
            <a:effectLst/>
          </c:spPr>
          <c:marker>
            <c:symbol val="none"/>
          </c:marker>
          <c:cat>
            <c:numRef>
              <c:f>'Chart 2'!$B$31:$B$43</c:f>
              <c:numCache>
                <c:formatCode>General</c:formatCode>
                <c:ptCount val="13"/>
                <c:pt idx="0">
                  <c:v>1960</c:v>
                </c:pt>
                <c:pt idx="1">
                  <c:v>1965</c:v>
                </c:pt>
                <c:pt idx="2">
                  <c:v>1970</c:v>
                </c:pt>
                <c:pt idx="3">
                  <c:v>1975</c:v>
                </c:pt>
                <c:pt idx="4">
                  <c:v>1980</c:v>
                </c:pt>
                <c:pt idx="5">
                  <c:v>1985</c:v>
                </c:pt>
                <c:pt idx="6">
                  <c:v>1990</c:v>
                </c:pt>
                <c:pt idx="7">
                  <c:v>1995</c:v>
                </c:pt>
                <c:pt idx="8">
                  <c:v>2000</c:v>
                </c:pt>
                <c:pt idx="9">
                  <c:v>2005</c:v>
                </c:pt>
                <c:pt idx="10">
                  <c:v>2010</c:v>
                </c:pt>
                <c:pt idx="11">
                  <c:v>2015</c:v>
                </c:pt>
                <c:pt idx="12">
                  <c:v>2017</c:v>
                </c:pt>
              </c:numCache>
            </c:numRef>
          </c:cat>
          <c:val>
            <c:numRef>
              <c:f>'Chart 2'!$F$31:$F$43</c:f>
              <c:numCache>
                <c:formatCode>0.0</c:formatCode>
                <c:ptCount val="13"/>
                <c:pt idx="0">
                  <c:v>18.645092948222313</c:v>
                </c:pt>
                <c:pt idx="1">
                  <c:v>19.295378482830859</c:v>
                </c:pt>
                <c:pt idx="2">
                  <c:v>20.554774800027783</c:v>
                </c:pt>
                <c:pt idx="3">
                  <c:v>21.356326179928907</c:v>
                </c:pt>
                <c:pt idx="4">
                  <c:v>21.757181715942906</c:v>
                </c:pt>
                <c:pt idx="5">
                  <c:v>19.132940097269714</c:v>
                </c:pt>
                <c:pt idx="6">
                  <c:v>21.207971791915657</c:v>
                </c:pt>
                <c:pt idx="7">
                  <c:v>23.08102028731108</c:v>
                </c:pt>
                <c:pt idx="8">
                  <c:v>24.545395179251969</c:v>
                </c:pt>
                <c:pt idx="9">
                  <c:v>25.267182156662177</c:v>
                </c:pt>
                <c:pt idx="10">
                  <c:v>25.96312487195922</c:v>
                </c:pt>
                <c:pt idx="11">
                  <c:v>30.15847865465437</c:v>
                </c:pt>
                <c:pt idx="12">
                  <c:v>31.702134820304551</c:v>
                </c:pt>
              </c:numCache>
            </c:numRef>
          </c:val>
          <c:smooth val="0"/>
          <c:extLst>
            <c:ext xmlns:c16="http://schemas.microsoft.com/office/drawing/2014/chart" uri="{C3380CC4-5D6E-409C-BE32-E72D297353CC}">
              <c16:uniqueId val="{00000003-1FA1-4424-B2AF-A80B7F15CCE5}"/>
            </c:ext>
          </c:extLst>
        </c:ser>
        <c:ser>
          <c:idx val="4"/>
          <c:order val="4"/>
          <c:tx>
            <c:v>Japan</c:v>
          </c:tx>
          <c:spPr>
            <a:ln w="28575" cap="rnd">
              <a:solidFill>
                <a:srgbClr val="7030A0"/>
              </a:solidFill>
              <a:round/>
            </a:ln>
            <a:effectLst/>
          </c:spPr>
          <c:marker>
            <c:symbol val="none"/>
          </c:marker>
          <c:cat>
            <c:numRef>
              <c:f>'Chart 2'!$B$31:$B$43</c:f>
              <c:numCache>
                <c:formatCode>General</c:formatCode>
                <c:ptCount val="13"/>
                <c:pt idx="0">
                  <c:v>1960</c:v>
                </c:pt>
                <c:pt idx="1">
                  <c:v>1965</c:v>
                </c:pt>
                <c:pt idx="2">
                  <c:v>1970</c:v>
                </c:pt>
                <c:pt idx="3">
                  <c:v>1975</c:v>
                </c:pt>
                <c:pt idx="4">
                  <c:v>1980</c:v>
                </c:pt>
                <c:pt idx="5">
                  <c:v>1985</c:v>
                </c:pt>
                <c:pt idx="6">
                  <c:v>1990</c:v>
                </c:pt>
                <c:pt idx="7">
                  <c:v>1995</c:v>
                </c:pt>
                <c:pt idx="8">
                  <c:v>2000</c:v>
                </c:pt>
                <c:pt idx="9">
                  <c:v>2005</c:v>
                </c:pt>
                <c:pt idx="10">
                  <c:v>2010</c:v>
                </c:pt>
                <c:pt idx="11">
                  <c:v>2015</c:v>
                </c:pt>
                <c:pt idx="12">
                  <c:v>2017</c:v>
                </c:pt>
              </c:numCache>
            </c:numRef>
          </c:cat>
          <c:val>
            <c:numRef>
              <c:f>'Chart 2'!$G$31:$G$43</c:f>
              <c:numCache>
                <c:formatCode>0.0</c:formatCode>
                <c:ptCount val="13"/>
                <c:pt idx="0">
                  <c:v>8.7667021959052338</c:v>
                </c:pt>
                <c:pt idx="1">
                  <c:v>9.073503731445383</c:v>
                </c:pt>
                <c:pt idx="2">
                  <c:v>9.9627931682743789</c:v>
                </c:pt>
                <c:pt idx="3">
                  <c:v>11.343706209715043</c:v>
                </c:pt>
                <c:pt idx="4">
                  <c:v>13.205898024445132</c:v>
                </c:pt>
                <c:pt idx="5">
                  <c:v>14.815317091098937</c:v>
                </c:pt>
                <c:pt idx="6">
                  <c:v>17.038799414561147</c:v>
                </c:pt>
                <c:pt idx="7">
                  <c:v>20.584752436864466</c:v>
                </c:pt>
                <c:pt idx="8">
                  <c:v>24.892510498972502</c:v>
                </c:pt>
                <c:pt idx="9">
                  <c:v>29.545346834331149</c:v>
                </c:pt>
                <c:pt idx="10">
                  <c:v>35.07443156029035</c:v>
                </c:pt>
                <c:pt idx="11">
                  <c:v>42.652743336940837</c:v>
                </c:pt>
                <c:pt idx="12">
                  <c:v>45.032467231468779</c:v>
                </c:pt>
              </c:numCache>
            </c:numRef>
          </c:val>
          <c:smooth val="0"/>
          <c:extLst>
            <c:ext xmlns:c16="http://schemas.microsoft.com/office/drawing/2014/chart" uri="{C3380CC4-5D6E-409C-BE32-E72D297353CC}">
              <c16:uniqueId val="{00000004-1FA1-4424-B2AF-A80B7F15CCE5}"/>
            </c:ext>
          </c:extLst>
        </c:ser>
        <c:ser>
          <c:idx val="5"/>
          <c:order val="5"/>
          <c:tx>
            <c:v>China</c:v>
          </c:tx>
          <c:spPr>
            <a:ln w="28575" cap="rnd">
              <a:solidFill>
                <a:schemeClr val="accent6"/>
              </a:solidFill>
              <a:round/>
            </a:ln>
            <a:effectLst/>
          </c:spPr>
          <c:marker>
            <c:symbol val="none"/>
          </c:marker>
          <c:cat>
            <c:numRef>
              <c:f>'Chart 2'!$B$31:$B$43</c:f>
              <c:numCache>
                <c:formatCode>General</c:formatCode>
                <c:ptCount val="13"/>
                <c:pt idx="0">
                  <c:v>1960</c:v>
                </c:pt>
                <c:pt idx="1">
                  <c:v>1965</c:v>
                </c:pt>
                <c:pt idx="2">
                  <c:v>1970</c:v>
                </c:pt>
                <c:pt idx="3">
                  <c:v>1975</c:v>
                </c:pt>
                <c:pt idx="4">
                  <c:v>1980</c:v>
                </c:pt>
                <c:pt idx="5">
                  <c:v>1985</c:v>
                </c:pt>
                <c:pt idx="6">
                  <c:v>1990</c:v>
                </c:pt>
                <c:pt idx="7">
                  <c:v>1995</c:v>
                </c:pt>
                <c:pt idx="8">
                  <c:v>2000</c:v>
                </c:pt>
                <c:pt idx="9">
                  <c:v>2005</c:v>
                </c:pt>
                <c:pt idx="10">
                  <c:v>2010</c:v>
                </c:pt>
                <c:pt idx="11">
                  <c:v>2015</c:v>
                </c:pt>
                <c:pt idx="12">
                  <c:v>2017</c:v>
                </c:pt>
              </c:numCache>
            </c:numRef>
          </c:cat>
          <c:val>
            <c:numRef>
              <c:f>'Chart 2'!$H$31:$H$43</c:f>
              <c:numCache>
                <c:formatCode>0.0</c:formatCode>
                <c:ptCount val="13"/>
                <c:pt idx="0">
                  <c:v>6.5292131436676319</c:v>
                </c:pt>
                <c:pt idx="1">
                  <c:v>6.1800877854754983</c:v>
                </c:pt>
                <c:pt idx="2">
                  <c:v>6.7301698311251688</c:v>
                </c:pt>
                <c:pt idx="3">
                  <c:v>7.3200593863754619</c:v>
                </c:pt>
                <c:pt idx="4">
                  <c:v>7.8927543702246652</c:v>
                </c:pt>
                <c:pt idx="5">
                  <c:v>8.3364963719697514</c:v>
                </c:pt>
                <c:pt idx="6">
                  <c:v>8.6176541807446601</c:v>
                </c:pt>
                <c:pt idx="7">
                  <c:v>9.2754651014320153</c:v>
                </c:pt>
                <c:pt idx="8">
                  <c:v>10.09075027329566</c:v>
                </c:pt>
                <c:pt idx="9">
                  <c:v>10.626170215906956</c:v>
                </c:pt>
                <c:pt idx="10">
                  <c:v>11.389937463216222</c:v>
                </c:pt>
                <c:pt idx="11">
                  <c:v>13.321002471113392</c:v>
                </c:pt>
                <c:pt idx="12">
                  <c:v>14.845364278551475</c:v>
                </c:pt>
              </c:numCache>
            </c:numRef>
          </c:val>
          <c:smooth val="0"/>
          <c:extLst>
            <c:ext xmlns:c16="http://schemas.microsoft.com/office/drawing/2014/chart" uri="{C3380CC4-5D6E-409C-BE32-E72D297353CC}">
              <c16:uniqueId val="{00000005-1FA1-4424-B2AF-A80B7F15CCE5}"/>
            </c:ext>
          </c:extLst>
        </c:ser>
        <c:dLbls>
          <c:showLegendKey val="0"/>
          <c:showVal val="0"/>
          <c:showCatName val="0"/>
          <c:showSerName val="0"/>
          <c:showPercent val="0"/>
          <c:showBubbleSize val="0"/>
        </c:dLbls>
        <c:smooth val="0"/>
        <c:axId val="766717472"/>
        <c:axId val="766717800"/>
      </c:lineChart>
      <c:catAx>
        <c:axId val="766717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6717800"/>
        <c:crosses val="autoZero"/>
        <c:auto val="1"/>
        <c:lblAlgn val="ctr"/>
        <c:lblOffset val="100"/>
        <c:noMultiLvlLbl val="0"/>
      </c:catAx>
      <c:valAx>
        <c:axId val="766717800"/>
        <c:scaling>
          <c:orientation val="minMax"/>
          <c:min val="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Over 65s as percentage of working population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6717472"/>
        <c:crosses val="autoZero"/>
        <c:crossBetween val="between"/>
      </c:valAx>
      <c:spPr>
        <a:solidFill>
          <a:schemeClr val="bg2"/>
        </a:solidFill>
        <a:ln>
          <a:noFill/>
        </a:ln>
        <a:effectLst/>
      </c:spPr>
    </c:plotArea>
    <c:legend>
      <c:legendPos val="r"/>
      <c:layout>
        <c:manualLayout>
          <c:xMode val="edge"/>
          <c:yMode val="edge"/>
          <c:x val="0.17373950131233604"/>
          <c:y val="0.15473202099737535"/>
          <c:w val="0.12046408971605822"/>
          <c:h val="0.3375023622047244"/>
        </c:manualLayout>
      </c:layout>
      <c:overlay val="0"/>
      <c:spPr>
        <a:noFill/>
        <a:ln>
          <a:solidFill>
            <a:srgbClr val="7030A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Chart 3: UK output in constant prices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398016110055208"/>
          <c:y val="0.11774603174603175"/>
          <c:w val="0.81330784686396951"/>
          <c:h val="0.78557705286839141"/>
        </c:manualLayout>
      </c:layout>
      <c:barChart>
        <c:barDir val="col"/>
        <c:grouping val="clustered"/>
        <c:varyColors val="0"/>
        <c:ser>
          <c:idx val="0"/>
          <c:order val="0"/>
          <c:tx>
            <c:v>GDP</c:v>
          </c:tx>
          <c:spPr>
            <a:solidFill>
              <a:schemeClr val="accent1"/>
            </a:solidFill>
            <a:ln>
              <a:noFill/>
            </a:ln>
            <a:effectLst/>
          </c:spPr>
          <c:invertIfNegative val="0"/>
          <c:cat>
            <c:numRef>
              <c:f>'Chart 3'!$B$31:$B$88</c:f>
              <c:numCache>
                <c:formatCode>General</c:formatCode>
                <c:ptCount val="58"/>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numCache>
            </c:numRef>
          </c:cat>
          <c:val>
            <c:numRef>
              <c:f>'Chart 3'!$C$31:$C$88</c:f>
              <c:numCache>
                <c:formatCode>#,##0</c:formatCode>
                <c:ptCount val="58"/>
                <c:pt idx="0">
                  <c:v>522.50199999999995</c:v>
                </c:pt>
                <c:pt idx="1">
                  <c:v>536.49</c:v>
                </c:pt>
                <c:pt idx="2">
                  <c:v>542.40700000000004</c:v>
                </c:pt>
                <c:pt idx="3">
                  <c:v>568.846</c:v>
                </c:pt>
                <c:pt idx="4">
                  <c:v>600.32399999999996</c:v>
                </c:pt>
                <c:pt idx="5">
                  <c:v>613.18399999999997</c:v>
                </c:pt>
                <c:pt idx="6">
                  <c:v>622.83000000000004</c:v>
                </c:pt>
                <c:pt idx="7">
                  <c:v>640.18499999999995</c:v>
                </c:pt>
                <c:pt idx="8">
                  <c:v>675.01800000000003</c:v>
                </c:pt>
                <c:pt idx="9">
                  <c:v>688.00599999999997</c:v>
                </c:pt>
                <c:pt idx="10">
                  <c:v>706.65099999999995</c:v>
                </c:pt>
                <c:pt idx="11">
                  <c:v>731.27300000000002</c:v>
                </c:pt>
                <c:pt idx="12">
                  <c:v>762.73199999999997</c:v>
                </c:pt>
                <c:pt idx="13">
                  <c:v>812.375</c:v>
                </c:pt>
                <c:pt idx="14">
                  <c:v>792.36300000000006</c:v>
                </c:pt>
                <c:pt idx="15">
                  <c:v>780.63400000000001</c:v>
                </c:pt>
                <c:pt idx="16">
                  <c:v>803.34500000000003</c:v>
                </c:pt>
                <c:pt idx="17">
                  <c:v>822.97</c:v>
                </c:pt>
                <c:pt idx="18">
                  <c:v>857.553</c:v>
                </c:pt>
                <c:pt idx="19">
                  <c:v>889.64</c:v>
                </c:pt>
                <c:pt idx="20">
                  <c:v>871.59799999999996</c:v>
                </c:pt>
                <c:pt idx="21">
                  <c:v>864.87699999999995</c:v>
                </c:pt>
                <c:pt idx="22">
                  <c:v>882.26400000000001</c:v>
                </c:pt>
                <c:pt idx="23">
                  <c:v>919.51199999999994</c:v>
                </c:pt>
                <c:pt idx="24">
                  <c:v>940.44299999999998</c:v>
                </c:pt>
                <c:pt idx="25">
                  <c:v>979.9</c:v>
                </c:pt>
                <c:pt idx="26">
                  <c:v>1010.674</c:v>
                </c:pt>
                <c:pt idx="27">
                  <c:v>1064.2470000000001</c:v>
                </c:pt>
                <c:pt idx="28">
                  <c:v>1125.529</c:v>
                </c:pt>
                <c:pt idx="29">
                  <c:v>1154.441</c:v>
                </c:pt>
                <c:pt idx="30">
                  <c:v>1162.9760000000001</c:v>
                </c:pt>
                <c:pt idx="31">
                  <c:v>1150.3240000000001</c:v>
                </c:pt>
                <c:pt idx="32">
                  <c:v>1154.5920000000001</c:v>
                </c:pt>
                <c:pt idx="33">
                  <c:v>1183.761</c:v>
                </c:pt>
                <c:pt idx="34">
                  <c:v>1229.8679999999999</c:v>
                </c:pt>
                <c:pt idx="35">
                  <c:v>1260.0650000000001</c:v>
                </c:pt>
                <c:pt idx="36">
                  <c:v>1292.011</c:v>
                </c:pt>
                <c:pt idx="37">
                  <c:v>1347.4780000000001</c:v>
                </c:pt>
                <c:pt idx="38">
                  <c:v>1392.501</c:v>
                </c:pt>
                <c:pt idx="39">
                  <c:v>1437.2529999999999</c:v>
                </c:pt>
                <c:pt idx="40">
                  <c:v>1486.8879999999999</c:v>
                </c:pt>
                <c:pt idx="41">
                  <c:v>1529.127</c:v>
                </c:pt>
                <c:pt idx="42">
                  <c:v>1567.3510000000001</c:v>
                </c:pt>
                <c:pt idx="43">
                  <c:v>1619.692</c:v>
                </c:pt>
                <c:pt idx="44">
                  <c:v>1657.7190000000001</c:v>
                </c:pt>
                <c:pt idx="45">
                  <c:v>1709.9159999999999</c:v>
                </c:pt>
                <c:pt idx="46">
                  <c:v>1753.4860000000001</c:v>
                </c:pt>
                <c:pt idx="47">
                  <c:v>1798.1210000000001</c:v>
                </c:pt>
                <c:pt idx="48">
                  <c:v>1791.9010000000001</c:v>
                </c:pt>
                <c:pt idx="49">
                  <c:v>1715.807</c:v>
                </c:pt>
                <c:pt idx="50">
                  <c:v>1745.1679999999999</c:v>
                </c:pt>
                <c:pt idx="51">
                  <c:v>1773.8720000000001</c:v>
                </c:pt>
                <c:pt idx="52">
                  <c:v>1799.5409999999999</c:v>
                </c:pt>
                <c:pt idx="53">
                  <c:v>1836.365</c:v>
                </c:pt>
                <c:pt idx="54">
                  <c:v>1890.4929999999999</c:v>
                </c:pt>
                <c:pt idx="55">
                  <c:v>1934.903</c:v>
                </c:pt>
                <c:pt idx="56">
                  <c:v>1969.5239999999999</c:v>
                </c:pt>
                <c:pt idx="57">
                  <c:v>2003.817</c:v>
                </c:pt>
              </c:numCache>
            </c:numRef>
          </c:val>
          <c:extLst>
            <c:ext xmlns:c16="http://schemas.microsoft.com/office/drawing/2014/chart" uri="{C3380CC4-5D6E-409C-BE32-E72D297353CC}">
              <c16:uniqueId val="{00000000-4975-41A7-8A1E-033DC9A428F0}"/>
            </c:ext>
          </c:extLst>
        </c:ser>
        <c:dLbls>
          <c:showLegendKey val="0"/>
          <c:showVal val="0"/>
          <c:showCatName val="0"/>
          <c:showSerName val="0"/>
          <c:showPercent val="0"/>
          <c:showBubbleSize val="0"/>
        </c:dLbls>
        <c:gapWidth val="0"/>
        <c:axId val="381066424"/>
        <c:axId val="381066752"/>
      </c:barChart>
      <c:lineChart>
        <c:grouping val="standard"/>
        <c:varyColors val="0"/>
        <c:ser>
          <c:idx val="1"/>
          <c:order val="1"/>
          <c:tx>
            <c:v>GDP growth</c:v>
          </c:tx>
          <c:spPr>
            <a:ln w="28575" cap="rnd">
              <a:solidFill>
                <a:schemeClr val="accent2"/>
              </a:solidFill>
              <a:round/>
            </a:ln>
            <a:effectLst/>
          </c:spPr>
          <c:marker>
            <c:symbol val="none"/>
          </c:marker>
          <c:val>
            <c:numRef>
              <c:f>'Chart 3'!$E$31:$E$88</c:f>
              <c:numCache>
                <c:formatCode>0.0</c:formatCode>
                <c:ptCount val="58"/>
                <c:pt idx="0">
                  <c:v>3.037064139041894</c:v>
                </c:pt>
                <c:pt idx="1">
                  <c:v>3.249268973479682</c:v>
                </c:pt>
                <c:pt idx="2">
                  <c:v>3.0866880402906611</c:v>
                </c:pt>
                <c:pt idx="3">
                  <c:v>3.806978991778216</c:v>
                </c:pt>
                <c:pt idx="4">
                  <c:v>4.0920483147667852</c:v>
                </c:pt>
                <c:pt idx="5">
                  <c:v>3.2660497040117109</c:v>
                </c:pt>
                <c:pt idx="6">
                  <c:v>3.0452459975713078</c:v>
                </c:pt>
                <c:pt idx="7">
                  <c:v>3.3819589948636057</c:v>
                </c:pt>
                <c:pt idx="8">
                  <c:v>3.4952988830710616</c:v>
                </c:pt>
                <c:pt idx="9">
                  <c:v>2.7733863761431419</c:v>
                </c:pt>
                <c:pt idx="10">
                  <c:v>2.8869521517445591</c:v>
                </c:pt>
                <c:pt idx="11">
                  <c:v>3.26919657629182</c:v>
                </c:pt>
                <c:pt idx="12">
                  <c:v>3.572291680478604</c:v>
                </c:pt>
                <c:pt idx="13">
                  <c:v>3.7857904056056837</c:v>
                </c:pt>
                <c:pt idx="14">
                  <c:v>2.9082921641529889</c:v>
                </c:pt>
                <c:pt idx="15">
                  <c:v>2.0702398983898069</c:v>
                </c:pt>
                <c:pt idx="16">
                  <c:v>1.9552357777080034</c:v>
                </c:pt>
                <c:pt idx="17">
                  <c:v>1.5834278615585984</c:v>
                </c:pt>
                <c:pt idx="18">
                  <c:v>1.1221562076494327</c:v>
                </c:pt>
                <c:pt idx="19">
                  <c:v>2.3631736679752584</c:v>
                </c:pt>
                <c:pt idx="20">
                  <c:v>2.2536225804534609</c:v>
                </c:pt>
                <c:pt idx="21">
                  <c:v>1.517539721054634</c:v>
                </c:pt>
                <c:pt idx="22">
                  <c:v>1.4310263385003565</c:v>
                </c:pt>
                <c:pt idx="23">
                  <c:v>1.4349556927284053</c:v>
                </c:pt>
                <c:pt idx="24">
                  <c:v>1.1418803326565083</c:v>
                </c:pt>
                <c:pt idx="25">
                  <c:v>2.38659778169268</c:v>
                </c:pt>
                <c:pt idx="26">
                  <c:v>3.1689251644790737</c:v>
                </c:pt>
                <c:pt idx="27">
                  <c:v>3.8270004537076723</c:v>
                </c:pt>
                <c:pt idx="28">
                  <c:v>4.1342772868221092</c:v>
                </c:pt>
                <c:pt idx="29">
                  <c:v>4.1927635949043092</c:v>
                </c:pt>
                <c:pt idx="30">
                  <c:v>3.5015121832504001</c:v>
                </c:pt>
                <c:pt idx="31">
                  <c:v>2.6558275480914646</c:v>
                </c:pt>
                <c:pt idx="32">
                  <c:v>1.6698887058432887</c:v>
                </c:pt>
                <c:pt idx="33">
                  <c:v>1.0235081537828878</c:v>
                </c:pt>
                <c:pt idx="34">
                  <c:v>1.2887503243709451</c:v>
                </c:pt>
                <c:pt idx="35">
                  <c:v>1.6319473823660904</c:v>
                </c:pt>
                <c:pt idx="36">
                  <c:v>2.3565803164335013</c:v>
                </c:pt>
                <c:pt idx="37">
                  <c:v>3.1409901168122003</c:v>
                </c:pt>
                <c:pt idx="38">
                  <c:v>3.3039765312064882</c:v>
                </c:pt>
                <c:pt idx="39">
                  <c:v>3.1677419945317142</c:v>
                </c:pt>
                <c:pt idx="40">
                  <c:v>3.3673737572883256</c:v>
                </c:pt>
                <c:pt idx="41">
                  <c:v>3.4284736318577309</c:v>
                </c:pt>
                <c:pt idx="42">
                  <c:v>3.0698040447044015</c:v>
                </c:pt>
                <c:pt idx="43">
                  <c:v>3.0694394745927083</c:v>
                </c:pt>
                <c:pt idx="44">
                  <c:v>2.8962407158866879</c:v>
                </c:pt>
                <c:pt idx="45">
                  <c:v>2.8352929720298308</c:v>
                </c:pt>
                <c:pt idx="46">
                  <c:v>2.77675556691521</c:v>
                </c:pt>
                <c:pt idx="47">
                  <c:v>2.7859103314354861</c:v>
                </c:pt>
                <c:pt idx="48">
                  <c:v>2.048835762467633</c:v>
                </c:pt>
                <c:pt idx="49">
                  <c:v>0.72996703913671657</c:v>
                </c:pt>
                <c:pt idx="50">
                  <c:v>0.44246348032049942</c:v>
                </c:pt>
                <c:pt idx="51">
                  <c:v>0.26180180657529523</c:v>
                </c:pt>
                <c:pt idx="52">
                  <c:v>4.2113736734265036E-2</c:v>
                </c:pt>
                <c:pt idx="53">
                  <c:v>0.52055698439006526</c:v>
                </c:pt>
                <c:pt idx="54">
                  <c:v>1.9593797313808341</c:v>
                </c:pt>
                <c:pt idx="55">
                  <c:v>2.0869629798372431</c:v>
                </c:pt>
                <c:pt idx="56">
                  <c:v>2.1158667089581602</c:v>
                </c:pt>
                <c:pt idx="57">
                  <c:v>2.1746910472696284</c:v>
                </c:pt>
              </c:numCache>
            </c:numRef>
          </c:val>
          <c:smooth val="0"/>
          <c:extLst>
            <c:ext xmlns:c16="http://schemas.microsoft.com/office/drawing/2014/chart" uri="{C3380CC4-5D6E-409C-BE32-E72D297353CC}">
              <c16:uniqueId val="{00000001-4975-41A7-8A1E-033DC9A428F0}"/>
            </c:ext>
          </c:extLst>
        </c:ser>
        <c:ser>
          <c:idx val="2"/>
          <c:order val="2"/>
          <c:tx>
            <c:v>Per capita GDP growth</c:v>
          </c:tx>
          <c:spPr>
            <a:ln w="28575" cap="rnd">
              <a:solidFill>
                <a:schemeClr val="accent3"/>
              </a:solidFill>
              <a:round/>
            </a:ln>
            <a:effectLst/>
          </c:spPr>
          <c:marker>
            <c:symbol val="none"/>
          </c:marker>
          <c:val>
            <c:numRef>
              <c:f>'Chart 3'!$I$31:$I$88</c:f>
              <c:numCache>
                <c:formatCode>0.0</c:formatCode>
                <c:ptCount val="58"/>
                <c:pt idx="0">
                  <c:v>2.4689039991407333</c:v>
                </c:pt>
                <c:pt idx="1">
                  <c:v>2.6029216763223522</c:v>
                </c:pt>
                <c:pt idx="2">
                  <c:v>2.3562106016490314</c:v>
                </c:pt>
                <c:pt idx="3">
                  <c:v>3.0335294231304664</c:v>
                </c:pt>
                <c:pt idx="4">
                  <c:v>3.2969641915304608</c:v>
                </c:pt>
                <c:pt idx="5">
                  <c:v>2.5038197683275132</c:v>
                </c:pt>
                <c:pt idx="6">
                  <c:v>2.3446179366798718</c:v>
                </c:pt>
                <c:pt idx="7">
                  <c:v>2.7458861317397116</c:v>
                </c:pt>
                <c:pt idx="8">
                  <c:v>2.8916544366809882</c:v>
                </c:pt>
                <c:pt idx="9">
                  <c:v>2.2227091332174598</c:v>
                </c:pt>
                <c:pt idx="10">
                  <c:v>2.4083564771703632</c:v>
                </c:pt>
                <c:pt idx="11">
                  <c:v>2.790028264002443</c:v>
                </c:pt>
                <c:pt idx="12">
                  <c:v>3.1498251758084459</c:v>
                </c:pt>
                <c:pt idx="13">
                  <c:v>3.4123147753645853</c:v>
                </c:pt>
                <c:pt idx="14">
                  <c:v>2.6209160456671134</c:v>
                </c:pt>
                <c:pt idx="15">
                  <c:v>1.84967090624126</c:v>
                </c:pt>
                <c:pt idx="16">
                  <c:v>1.8472076868025666</c:v>
                </c:pt>
                <c:pt idx="17">
                  <c:v>1.5469878483563946</c:v>
                </c:pt>
                <c:pt idx="18">
                  <c:v>1.1390522150784119</c:v>
                </c:pt>
                <c:pt idx="19">
                  <c:v>2.3618158498576802</c:v>
                </c:pt>
                <c:pt idx="20">
                  <c:v>2.2167731738184857</c:v>
                </c:pt>
                <c:pt idx="21">
                  <c:v>1.4677703895705445</c:v>
                </c:pt>
                <c:pt idx="22">
                  <c:v>1.3956895506396352</c:v>
                </c:pt>
                <c:pt idx="23">
                  <c:v>1.3862398854868825</c:v>
                </c:pt>
                <c:pt idx="24">
                  <c:v>1.0817585302107571</c:v>
                </c:pt>
                <c:pt idx="25">
                  <c:v>2.3049557283855511</c:v>
                </c:pt>
                <c:pt idx="26">
                  <c:v>3.0497094033959353</c:v>
                </c:pt>
                <c:pt idx="27">
                  <c:v>3.6386827348707245</c:v>
                </c:pt>
                <c:pt idx="28">
                  <c:v>3.9130719223090651</c:v>
                </c:pt>
                <c:pt idx="29">
                  <c:v>3.9478413240363608</c:v>
                </c:pt>
                <c:pt idx="30">
                  <c:v>3.2530647797924588</c:v>
                </c:pt>
                <c:pt idx="31">
                  <c:v>2.3860225069943</c:v>
                </c:pt>
                <c:pt idx="32">
                  <c:v>1.3938484814688601</c:v>
                </c:pt>
                <c:pt idx="33">
                  <c:v>0.74347734499193152</c:v>
                </c:pt>
                <c:pt idx="34">
                  <c:v>1.0128102508157684</c:v>
                </c:pt>
                <c:pt idx="35">
                  <c:v>1.3556185215903136</c:v>
                </c:pt>
                <c:pt idx="36">
                  <c:v>2.0997910594322171</c:v>
                </c:pt>
                <c:pt idx="37">
                  <c:v>2.8817561152009965</c:v>
                </c:pt>
                <c:pt idx="38">
                  <c:v>3.03384151817342</c:v>
                </c:pt>
                <c:pt idx="39">
                  <c:v>2.8769502414649026</c:v>
                </c:pt>
                <c:pt idx="40">
                  <c:v>3.0629894800136008</c:v>
                </c:pt>
                <c:pt idx="41">
                  <c:v>3.0947674089577193</c:v>
                </c:pt>
                <c:pt idx="42">
                  <c:v>2.7019255215258813</c:v>
                </c:pt>
                <c:pt idx="43">
                  <c:v>2.6642104179479582</c:v>
                </c:pt>
                <c:pt idx="44">
                  <c:v>2.458684550017801</c:v>
                </c:pt>
                <c:pt idx="45">
                  <c:v>2.310440317404177</c:v>
                </c:pt>
                <c:pt idx="46">
                  <c:v>2.1904944398316828</c:v>
                </c:pt>
                <c:pt idx="47">
                  <c:v>2.1232179038749175</c:v>
                </c:pt>
                <c:pt idx="48">
                  <c:v>1.3171052647901529</c:v>
                </c:pt>
                <c:pt idx="49">
                  <c:v>-2.9933143076049794E-2</c:v>
                </c:pt>
                <c:pt idx="50">
                  <c:v>-0.32079866025672044</c:v>
                </c:pt>
                <c:pt idx="51">
                  <c:v>-0.52996646479361731</c:v>
                </c:pt>
                <c:pt idx="52">
                  <c:v>-0.71923446149286074</c:v>
                </c:pt>
                <c:pt idx="53">
                  <c:v>-0.20555263463832096</c:v>
                </c:pt>
                <c:pt idx="54">
                  <c:v>1.2113087416575401</c:v>
                </c:pt>
                <c:pt idx="55">
                  <c:v>1.3388064421641466</c:v>
                </c:pt>
                <c:pt idx="56">
                  <c:v>1.3695515603585604</c:v>
                </c:pt>
                <c:pt idx="57">
                  <c:v>1.4413296886247806</c:v>
                </c:pt>
              </c:numCache>
            </c:numRef>
          </c:val>
          <c:smooth val="0"/>
          <c:extLst>
            <c:ext xmlns:c16="http://schemas.microsoft.com/office/drawing/2014/chart" uri="{C3380CC4-5D6E-409C-BE32-E72D297353CC}">
              <c16:uniqueId val="{00000002-4975-41A7-8A1E-033DC9A428F0}"/>
            </c:ext>
          </c:extLst>
        </c:ser>
        <c:dLbls>
          <c:showLegendKey val="0"/>
          <c:showVal val="0"/>
          <c:showCatName val="0"/>
          <c:showSerName val="0"/>
          <c:showPercent val="0"/>
          <c:showBubbleSize val="0"/>
        </c:dLbls>
        <c:marker val="1"/>
        <c:smooth val="0"/>
        <c:axId val="736156776"/>
        <c:axId val="736156448"/>
      </c:lineChart>
      <c:catAx>
        <c:axId val="381066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1066752"/>
        <c:crosses val="autoZero"/>
        <c:auto val="1"/>
        <c:lblAlgn val="ctr"/>
        <c:lblOffset val="100"/>
        <c:noMultiLvlLbl val="0"/>
      </c:catAx>
      <c:valAx>
        <c:axId val="3810667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UK</a:t>
                </a:r>
                <a:r>
                  <a:rPr lang="en-GB" baseline="0"/>
                  <a:t> GDP £bn - constant prices)</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1066424"/>
        <c:crosses val="autoZero"/>
        <c:crossBetween val="between"/>
      </c:valAx>
      <c:valAx>
        <c:axId val="73615644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5-yr</a:t>
                </a:r>
                <a:r>
                  <a:rPr lang="en-GB" baseline="0"/>
                  <a:t> rolling average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6156776"/>
        <c:crosses val="max"/>
        <c:crossBetween val="between"/>
      </c:valAx>
      <c:catAx>
        <c:axId val="736156776"/>
        <c:scaling>
          <c:orientation val="minMax"/>
        </c:scaling>
        <c:delete val="1"/>
        <c:axPos val="b"/>
        <c:majorTickMark val="out"/>
        <c:minorTickMark val="none"/>
        <c:tickLblPos val="nextTo"/>
        <c:crossAx val="736156448"/>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27765437596162545"/>
          <c:y val="0.71502312210973629"/>
          <c:w val="0.20740309530274234"/>
          <c:h val="0.1607154105736783"/>
        </c:manualLayout>
      </c:layout>
      <c:overlay val="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a:t>
            </a:r>
            <a:r>
              <a:rPr lang="en-GB" b="1" baseline="0"/>
              <a:t> 4: The race for global output</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231769793405216E-2"/>
          <c:y val="0.11774603174603175"/>
          <c:w val="0.86237380925563756"/>
          <c:h val="0.80860867391576052"/>
        </c:manualLayout>
      </c:layout>
      <c:lineChart>
        <c:grouping val="standard"/>
        <c:varyColors val="0"/>
        <c:ser>
          <c:idx val="0"/>
          <c:order val="0"/>
          <c:tx>
            <c:v>UK</c:v>
          </c:tx>
          <c:spPr>
            <a:ln w="28575" cap="rnd">
              <a:solidFill>
                <a:srgbClr val="FF0000"/>
              </a:solidFill>
              <a:round/>
            </a:ln>
            <a:effectLst/>
          </c:spPr>
          <c:marker>
            <c:symbol val="none"/>
          </c:marker>
          <c:cat>
            <c:numRef>
              <c:f>'Chart 4'!$B$30:$B$57</c:f>
              <c:numCache>
                <c:formatCode>General</c:formatCode>
                <c:ptCount val="28"/>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numCache>
            </c:numRef>
          </c:cat>
          <c:val>
            <c:numRef>
              <c:f>'Chart 4'!$D$30:$D$57</c:f>
              <c:numCache>
                <c:formatCode>0</c:formatCode>
                <c:ptCount val="28"/>
                <c:pt idx="0">
                  <c:v>100</c:v>
                </c:pt>
                <c:pt idx="1">
                  <c:v>98.913456746725444</c:v>
                </c:pt>
                <c:pt idx="2">
                  <c:v>99.283369789411452</c:v>
                </c:pt>
                <c:pt idx="3">
                  <c:v>101.79218596106305</c:v>
                </c:pt>
                <c:pt idx="4">
                  <c:v>105.74176198400853</c:v>
                </c:pt>
                <c:pt idx="5">
                  <c:v>108.35330271038926</c:v>
                </c:pt>
                <c:pt idx="6">
                  <c:v>111.10401864784139</c:v>
                </c:pt>
                <c:pt idx="7">
                  <c:v>115.59067491925792</c:v>
                </c:pt>
                <c:pt idx="8">
                  <c:v>119.21768886178153</c:v>
                </c:pt>
                <c:pt idx="9">
                  <c:v>123.05259357687123</c:v>
                </c:pt>
                <c:pt idx="10">
                  <c:v>127.56139929468111</c:v>
                </c:pt>
                <c:pt idx="11">
                  <c:v>130.80672785396322</c:v>
                </c:pt>
                <c:pt idx="12">
                  <c:v>134.0217971397729</c:v>
                </c:pt>
                <c:pt idx="13">
                  <c:v>138.47924057551455</c:v>
                </c:pt>
                <c:pt idx="14">
                  <c:v>141.7535203704295</c:v>
                </c:pt>
                <c:pt idx="15">
                  <c:v>146.14233543214735</c:v>
                </c:pt>
                <c:pt idx="16">
                  <c:v>149.73159068048915</c:v>
                </c:pt>
                <c:pt idx="17">
                  <c:v>153.26032740070093</c:v>
                </c:pt>
                <c:pt idx="18">
                  <c:v>152.53611056311738</c:v>
                </c:pt>
                <c:pt idx="19">
                  <c:v>146.14826519616051</c:v>
                </c:pt>
                <c:pt idx="20">
                  <c:v>148.62481644384508</c:v>
                </c:pt>
                <c:pt idx="21">
                  <c:v>150.78377615301639</c:v>
                </c:pt>
                <c:pt idx="22">
                  <c:v>153.01738120651027</c:v>
                </c:pt>
                <c:pt idx="23">
                  <c:v>156.15789235428298</c:v>
                </c:pt>
                <c:pt idx="24">
                  <c:v>160.9273463614449</c:v>
                </c:pt>
                <c:pt idx="25">
                  <c:v>164.70260457363085</c:v>
                </c:pt>
                <c:pt idx="26">
                  <c:v>167.89090268687355</c:v>
                </c:pt>
                <c:pt idx="27">
                  <c:v>170.89136660775588</c:v>
                </c:pt>
              </c:numCache>
            </c:numRef>
          </c:val>
          <c:smooth val="0"/>
          <c:extLst>
            <c:ext xmlns:c16="http://schemas.microsoft.com/office/drawing/2014/chart" uri="{C3380CC4-5D6E-409C-BE32-E72D297353CC}">
              <c16:uniqueId val="{00000000-0E82-41C1-949A-AACF31390BE1}"/>
            </c:ext>
          </c:extLst>
        </c:ser>
        <c:ser>
          <c:idx val="1"/>
          <c:order val="1"/>
          <c:tx>
            <c:v>US</c:v>
          </c:tx>
          <c:spPr>
            <a:ln w="28575" cap="rnd">
              <a:solidFill>
                <a:schemeClr val="accent1"/>
              </a:solidFill>
              <a:round/>
            </a:ln>
            <a:effectLst/>
          </c:spPr>
          <c:marker>
            <c:symbol val="none"/>
          </c:marker>
          <c:cat>
            <c:numRef>
              <c:f>'Chart 4'!$B$30:$B$57</c:f>
              <c:numCache>
                <c:formatCode>General</c:formatCode>
                <c:ptCount val="28"/>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numCache>
            </c:numRef>
          </c:cat>
          <c:val>
            <c:numRef>
              <c:f>'Chart 4'!$C$30:$C$57</c:f>
              <c:numCache>
                <c:formatCode>0</c:formatCode>
                <c:ptCount val="28"/>
                <c:pt idx="0">
                  <c:v>100</c:v>
                </c:pt>
                <c:pt idx="1">
                  <c:v>99.925915469287617</c:v>
                </c:pt>
                <c:pt idx="2">
                  <c:v>103.47867761840423</c:v>
                </c:pt>
                <c:pt idx="3">
                  <c:v>106.32005384044163</c:v>
                </c:pt>
                <c:pt idx="4">
                  <c:v>110.61287850364295</c:v>
                </c:pt>
                <c:pt idx="5">
                  <c:v>113.62041588943173</c:v>
                </c:pt>
                <c:pt idx="6">
                  <c:v>117.93331192897429</c:v>
                </c:pt>
                <c:pt idx="7">
                  <c:v>123.22501087949702</c:v>
                </c:pt>
                <c:pt idx="8">
                  <c:v>128.70841414813171</c:v>
                </c:pt>
                <c:pt idx="9">
                  <c:v>134.7386602637761</c:v>
                </c:pt>
                <c:pt idx="10">
                  <c:v>140.25240398653338</c:v>
                </c:pt>
                <c:pt idx="11">
                  <c:v>141.621241971095</c:v>
                </c:pt>
                <c:pt idx="12">
                  <c:v>144.15077818525916</c:v>
                </c:pt>
                <c:pt idx="13">
                  <c:v>148.19676756844316</c:v>
                </c:pt>
                <c:pt idx="14">
                  <c:v>153.80711610014379</c:v>
                </c:pt>
                <c:pt idx="15">
                  <c:v>158.95229645449925</c:v>
                </c:pt>
                <c:pt idx="16">
                  <c:v>163.19095944296896</c:v>
                </c:pt>
                <c:pt idx="17">
                  <c:v>166.09342528142562</c:v>
                </c:pt>
                <c:pt idx="18">
                  <c:v>165.60906121182515</c:v>
                </c:pt>
                <c:pt idx="19">
                  <c:v>161.01253274038888</c:v>
                </c:pt>
                <c:pt idx="20">
                  <c:v>165.08924225144915</c:v>
                </c:pt>
                <c:pt idx="21">
                  <c:v>167.73307163523262</c:v>
                </c:pt>
                <c:pt idx="22">
                  <c:v>171.46350690052248</c:v>
                </c:pt>
                <c:pt idx="23">
                  <c:v>174.33951836407923</c:v>
                </c:pt>
                <c:pt idx="24">
                  <c:v>178.81863810202958</c:v>
                </c:pt>
                <c:pt idx="25">
                  <c:v>183.93568904872606</c:v>
                </c:pt>
                <c:pt idx="26">
                  <c:v>186.66764756702011</c:v>
                </c:pt>
                <c:pt idx="27">
                  <c:v>190.91123515636917</c:v>
                </c:pt>
              </c:numCache>
            </c:numRef>
          </c:val>
          <c:smooth val="0"/>
          <c:extLst>
            <c:ext xmlns:c16="http://schemas.microsoft.com/office/drawing/2014/chart" uri="{C3380CC4-5D6E-409C-BE32-E72D297353CC}">
              <c16:uniqueId val="{00000001-0E82-41C1-949A-AACF31390BE1}"/>
            </c:ext>
          </c:extLst>
        </c:ser>
        <c:ser>
          <c:idx val="2"/>
          <c:order val="2"/>
          <c:tx>
            <c:v>EU</c:v>
          </c:tx>
          <c:spPr>
            <a:ln w="28575" cap="rnd">
              <a:solidFill>
                <a:schemeClr val="accent4"/>
              </a:solidFill>
              <a:round/>
            </a:ln>
            <a:effectLst/>
          </c:spPr>
          <c:marker>
            <c:symbol val="none"/>
          </c:marker>
          <c:val>
            <c:numRef>
              <c:f>'Chart 4'!$I$30:$I$57</c:f>
              <c:numCache>
                <c:formatCode>0</c:formatCode>
                <c:ptCount val="28"/>
                <c:pt idx="0">
                  <c:v>100</c:v>
                </c:pt>
                <c:pt idx="1">
                  <c:v>101.05816917645339</c:v>
                </c:pt>
                <c:pt idx="2">
                  <c:v>101.98355070709924</c:v>
                </c:pt>
                <c:pt idx="3">
                  <c:v>101.87705923828858</c:v>
                </c:pt>
                <c:pt idx="4">
                  <c:v>104.7844983665162</c:v>
                </c:pt>
                <c:pt idx="5">
                  <c:v>107.72710093024497</c:v>
                </c:pt>
                <c:pt idx="6">
                  <c:v>109.96750497929617</c:v>
                </c:pt>
                <c:pt idx="7">
                  <c:v>113.11694103023098</c:v>
                </c:pt>
                <c:pt idx="8">
                  <c:v>116.44486321255197</c:v>
                </c:pt>
                <c:pt idx="9">
                  <c:v>119.86840055257693</c:v>
                </c:pt>
                <c:pt idx="10">
                  <c:v>124.50622354938675</c:v>
                </c:pt>
                <c:pt idx="11">
                  <c:v>127.33324429944975</c:v>
                </c:pt>
                <c:pt idx="12">
                  <c:v>129.1978104244283</c:v>
                </c:pt>
                <c:pt idx="13">
                  <c:v>131.09812190715539</c:v>
                </c:pt>
                <c:pt idx="14">
                  <c:v>134.6590019969338</c:v>
                </c:pt>
                <c:pt idx="15">
                  <c:v>137.66533450731581</c:v>
                </c:pt>
                <c:pt idx="16">
                  <c:v>142.50526000793394</c:v>
                </c:pt>
                <c:pt idx="17">
                  <c:v>147.14836826182434</c:v>
                </c:pt>
                <c:pt idx="18">
                  <c:v>148.17636795260259</c:v>
                </c:pt>
                <c:pt idx="19">
                  <c:v>141.81593485370553</c:v>
                </c:pt>
                <c:pt idx="20">
                  <c:v>144.67218672608476</c:v>
                </c:pt>
                <c:pt idx="21">
                  <c:v>147.1740452833794</c:v>
                </c:pt>
                <c:pt idx="22">
                  <c:v>146.55342084317058</c:v>
                </c:pt>
                <c:pt idx="23">
                  <c:v>146.97721148892299</c:v>
                </c:pt>
                <c:pt idx="24">
                  <c:v>149.6234026671342</c:v>
                </c:pt>
                <c:pt idx="25">
                  <c:v>153.20005655259459</c:v>
                </c:pt>
                <c:pt idx="26">
                  <c:v>156.31455073521448</c:v>
                </c:pt>
                <c:pt idx="27">
                  <c:v>160.34719448430161</c:v>
                </c:pt>
              </c:numCache>
            </c:numRef>
          </c:val>
          <c:smooth val="0"/>
          <c:extLst>
            <c:ext xmlns:c16="http://schemas.microsoft.com/office/drawing/2014/chart" uri="{C3380CC4-5D6E-409C-BE32-E72D297353CC}">
              <c16:uniqueId val="{00000002-0E82-41C1-949A-AACF31390BE1}"/>
            </c:ext>
          </c:extLst>
        </c:ser>
        <c:ser>
          <c:idx val="3"/>
          <c:order val="3"/>
          <c:tx>
            <c:v>Germany</c:v>
          </c:tx>
          <c:spPr>
            <a:ln w="28575" cap="rnd">
              <a:solidFill>
                <a:schemeClr val="bg2">
                  <a:lumMod val="75000"/>
                </a:schemeClr>
              </a:solidFill>
              <a:round/>
            </a:ln>
            <a:effectLst/>
          </c:spPr>
          <c:marker>
            <c:symbol val="none"/>
          </c:marker>
          <c:val>
            <c:numRef>
              <c:f>'Chart 4'!$E$30:$E$57</c:f>
              <c:numCache>
                <c:formatCode>0</c:formatCode>
                <c:ptCount val="28"/>
                <c:pt idx="0">
                  <c:v>100</c:v>
                </c:pt>
                <c:pt idx="1">
                  <c:v>105.10826150794554</c:v>
                </c:pt>
                <c:pt idx="2">
                  <c:v>107.13034161212029</c:v>
                </c:pt>
                <c:pt idx="3">
                  <c:v>106.1059984523358</c:v>
                </c:pt>
                <c:pt idx="4">
                  <c:v>108.71341735764044</c:v>
                </c:pt>
                <c:pt idx="5">
                  <c:v>110.60246586922982</c:v>
                </c:pt>
                <c:pt idx="6">
                  <c:v>111.50708080193317</c:v>
                </c:pt>
                <c:pt idx="7">
                  <c:v>113.56907048700637</c:v>
                </c:pt>
                <c:pt idx="8">
                  <c:v>115.81730471106772</c:v>
                </c:pt>
                <c:pt idx="9">
                  <c:v>118.11875085030312</c:v>
                </c:pt>
                <c:pt idx="10">
                  <c:v>121.61748183842118</c:v>
                </c:pt>
                <c:pt idx="11">
                  <c:v>123.67947152349441</c:v>
                </c:pt>
                <c:pt idx="12">
                  <c:v>123.67947152349441</c:v>
                </c:pt>
                <c:pt idx="13">
                  <c:v>122.8014633217996</c:v>
                </c:pt>
                <c:pt idx="14">
                  <c:v>124.23820410923013</c:v>
                </c:pt>
                <c:pt idx="15">
                  <c:v>125.11621282653927</c:v>
                </c:pt>
                <c:pt idx="16">
                  <c:v>129.74571235163296</c:v>
                </c:pt>
                <c:pt idx="17">
                  <c:v>133.97611709897058</c:v>
                </c:pt>
                <c:pt idx="18">
                  <c:v>135.42616125190537</c:v>
                </c:pt>
                <c:pt idx="19">
                  <c:v>127.81675425914511</c:v>
                </c:pt>
                <c:pt idx="20">
                  <c:v>133.03159258536868</c:v>
                </c:pt>
                <c:pt idx="21">
                  <c:v>137.90054908023893</c:v>
                </c:pt>
                <c:pt idx="22">
                  <c:v>138.57900989305571</c:v>
                </c:pt>
                <c:pt idx="23">
                  <c:v>139.25747122148684</c:v>
                </c:pt>
                <c:pt idx="24">
                  <c:v>141.9447092885884</c:v>
                </c:pt>
                <c:pt idx="25">
                  <c:v>144.41909711692199</c:v>
                </c:pt>
                <c:pt idx="26">
                  <c:v>147.22606341110469</c:v>
                </c:pt>
                <c:pt idx="27">
                  <c:v>150.49864079495049</c:v>
                </c:pt>
              </c:numCache>
            </c:numRef>
          </c:val>
          <c:smooth val="0"/>
          <c:extLst>
            <c:ext xmlns:c16="http://schemas.microsoft.com/office/drawing/2014/chart" uri="{C3380CC4-5D6E-409C-BE32-E72D297353CC}">
              <c16:uniqueId val="{00000003-0E82-41C1-949A-AACF31390BE1}"/>
            </c:ext>
          </c:extLst>
        </c:ser>
        <c:ser>
          <c:idx val="4"/>
          <c:order val="4"/>
          <c:tx>
            <c:v>The World</c:v>
          </c:tx>
          <c:spPr>
            <a:ln w="28575" cap="rnd">
              <a:solidFill>
                <a:srgbClr val="00B050"/>
              </a:solidFill>
              <a:round/>
            </a:ln>
            <a:effectLst/>
          </c:spPr>
          <c:marker>
            <c:symbol val="none"/>
          </c:marker>
          <c:val>
            <c:numRef>
              <c:f>'Chart 4'!$J$30:$J$57</c:f>
              <c:numCache>
                <c:formatCode>0</c:formatCode>
                <c:ptCount val="28"/>
                <c:pt idx="0">
                  <c:v>100</c:v>
                </c:pt>
                <c:pt idx="1">
                  <c:v>101.43410037513713</c:v>
                </c:pt>
                <c:pt idx="2">
                  <c:v>103.24258056069357</c:v>
                </c:pt>
                <c:pt idx="3">
                  <c:v>105.20629477716683</c:v>
                </c:pt>
                <c:pt idx="4">
                  <c:v>108.32451193940894</c:v>
                </c:pt>
                <c:pt idx="5">
                  <c:v>111.88155942496336</c:v>
                </c:pt>
                <c:pt idx="6">
                  <c:v>116.18231179187244</c:v>
                </c:pt>
                <c:pt idx="7">
                  <c:v>120.786381287902</c:v>
                </c:pt>
                <c:pt idx="8">
                  <c:v>123.76564723341856</c:v>
                </c:pt>
                <c:pt idx="9">
                  <c:v>128.11314703873023</c:v>
                </c:pt>
                <c:pt idx="10">
                  <c:v>134.18060285252145</c:v>
                </c:pt>
                <c:pt idx="11">
                  <c:v>137.3322900247216</c:v>
                </c:pt>
                <c:pt idx="12">
                  <c:v>141.08000645616949</c:v>
                </c:pt>
                <c:pt idx="13">
                  <c:v>146.40429475561118</c:v>
                </c:pt>
                <c:pt idx="14">
                  <c:v>154.30822139917322</c:v>
                </c:pt>
                <c:pt idx="15">
                  <c:v>161.59983910783686</c:v>
                </c:pt>
                <c:pt idx="16">
                  <c:v>170.2207208328997</c:v>
                </c:pt>
                <c:pt idx="17">
                  <c:v>179.42271858034061</c:v>
                </c:pt>
                <c:pt idx="18">
                  <c:v>184.5554561695173</c:v>
                </c:pt>
                <c:pt idx="19">
                  <c:v>183.8532830190716</c:v>
                </c:pt>
                <c:pt idx="20">
                  <c:v>193.53414362822662</c:v>
                </c:pt>
                <c:pt idx="21">
                  <c:v>201.47029110869562</c:v>
                </c:pt>
                <c:pt idx="22">
                  <c:v>208.14603221324489</c:v>
                </c:pt>
                <c:pt idx="23">
                  <c:v>215.21487718589515</c:v>
                </c:pt>
                <c:pt idx="24">
                  <c:v>222.80071646396934</c:v>
                </c:pt>
                <c:pt idx="25">
                  <c:v>230.36332730324668</c:v>
                </c:pt>
                <c:pt idx="26">
                  <c:v>237.84331722035924</c:v>
                </c:pt>
                <c:pt idx="27">
                  <c:v>246.80101935066122</c:v>
                </c:pt>
              </c:numCache>
            </c:numRef>
          </c:val>
          <c:smooth val="0"/>
          <c:extLst>
            <c:ext xmlns:c16="http://schemas.microsoft.com/office/drawing/2014/chart" uri="{C3380CC4-5D6E-409C-BE32-E72D297353CC}">
              <c16:uniqueId val="{00000004-0E82-41C1-949A-AACF31390BE1}"/>
            </c:ext>
          </c:extLst>
        </c:ser>
        <c:dLbls>
          <c:showLegendKey val="0"/>
          <c:showVal val="0"/>
          <c:showCatName val="0"/>
          <c:showSerName val="0"/>
          <c:showPercent val="0"/>
          <c:showBubbleSize val="0"/>
        </c:dLbls>
        <c:smooth val="0"/>
        <c:axId val="684919144"/>
        <c:axId val="684921768"/>
      </c:lineChart>
      <c:catAx>
        <c:axId val="684919144"/>
        <c:scaling>
          <c:orientation val="minMax"/>
        </c:scaling>
        <c:delete val="0"/>
        <c:axPos val="b"/>
        <c:numFmt formatCode="General" sourceLinked="1"/>
        <c:majorTickMark val="in"/>
        <c:minorTickMark val="in"/>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921768"/>
        <c:crosses val="autoZero"/>
        <c:auto val="1"/>
        <c:lblAlgn val="ctr"/>
        <c:lblOffset val="100"/>
        <c:tickLblSkip val="5"/>
        <c:tickMarkSkip val="5"/>
        <c:noMultiLvlLbl val="0"/>
      </c:catAx>
      <c:valAx>
        <c:axId val="684921768"/>
        <c:scaling>
          <c:orientation val="minMax"/>
          <c:max val="250"/>
          <c:min val="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GDP</a:t>
                </a:r>
                <a:r>
                  <a:rPr lang="en-GB" baseline="0"/>
                  <a:t> at purchasing power parity; $ 2011 prices; 1990 = 100</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919144"/>
        <c:crosses val="autoZero"/>
        <c:crossBetween val="between"/>
        <c:majorUnit val="25"/>
      </c:valAx>
      <c:spPr>
        <a:solidFill>
          <a:sysClr val="window" lastClr="FFFFFF"/>
        </a:solidFill>
        <a:ln>
          <a:noFill/>
        </a:ln>
        <a:effectLst/>
      </c:spPr>
    </c:plotArea>
    <c:legend>
      <c:legendPos val="r"/>
      <c:layout>
        <c:manualLayout>
          <c:xMode val="edge"/>
          <c:yMode val="edge"/>
          <c:x val="0.18107464785367366"/>
          <c:y val="0.18208623922009745"/>
          <c:w val="0.11844854243674677"/>
          <c:h val="0.2678590176227971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i="0" baseline="0"/>
              <a:t>Chart 5: The UK's trading performance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295577540557976"/>
          <c:y val="0.1183093801732082"/>
          <c:w val="0.7784737247177318"/>
          <c:h val="0.80769297424481679"/>
        </c:manualLayout>
      </c:layout>
      <c:barChart>
        <c:barDir val="col"/>
        <c:grouping val="stacked"/>
        <c:varyColors val="0"/>
        <c:ser>
          <c:idx val="0"/>
          <c:order val="0"/>
          <c:tx>
            <c:v>Other income</c:v>
          </c:tx>
          <c:spPr>
            <a:solidFill>
              <a:srgbClr val="FF99CC"/>
            </a:solidFill>
            <a:ln>
              <a:noFill/>
            </a:ln>
            <a:effectLst/>
          </c:spPr>
          <c:invertIfNegative val="0"/>
          <c:cat>
            <c:numRef>
              <c:f>'Chart 5'!$B$30:$B$47</c:f>
              <c:numCache>
                <c:formatCode>General</c:formatCode>
                <c:ptCount val="18"/>
                <c:pt idx="0">
                  <c:v>1960</c:v>
                </c:pt>
                <c:pt idx="1">
                  <c:v>1965</c:v>
                </c:pt>
                <c:pt idx="2">
                  <c:v>1970</c:v>
                </c:pt>
                <c:pt idx="3">
                  <c:v>1975</c:v>
                </c:pt>
                <c:pt idx="4">
                  <c:v>1980</c:v>
                </c:pt>
                <c:pt idx="5">
                  <c:v>1985</c:v>
                </c:pt>
                <c:pt idx="6">
                  <c:v>1990</c:v>
                </c:pt>
                <c:pt idx="7">
                  <c:v>1995</c:v>
                </c:pt>
                <c:pt idx="8">
                  <c:v>2000</c:v>
                </c:pt>
                <c:pt idx="9">
                  <c:v>2005</c:v>
                </c:pt>
                <c:pt idx="10">
                  <c:v>2010</c:v>
                </c:pt>
                <c:pt idx="11">
                  <c:v>2011</c:v>
                </c:pt>
                <c:pt idx="12">
                  <c:v>2012</c:v>
                </c:pt>
                <c:pt idx="13">
                  <c:v>2013</c:v>
                </c:pt>
                <c:pt idx="14">
                  <c:v>2014</c:v>
                </c:pt>
                <c:pt idx="15">
                  <c:v>2015</c:v>
                </c:pt>
                <c:pt idx="16">
                  <c:v>2016</c:v>
                </c:pt>
                <c:pt idx="17">
                  <c:v>2017</c:v>
                </c:pt>
              </c:numCache>
            </c:numRef>
          </c:cat>
          <c:val>
            <c:numRef>
              <c:f>'Chart 5'!$E$30:$E$47</c:f>
              <c:numCache>
                <c:formatCode>#,##0</c:formatCode>
                <c:ptCount val="18"/>
                <c:pt idx="0">
                  <c:v>3197.5786539227397</c:v>
                </c:pt>
                <c:pt idx="1">
                  <c:v>4950.5480844539989</c:v>
                </c:pt>
                <c:pt idx="2">
                  <c:v>4769.4874601910833</c:v>
                </c:pt>
                <c:pt idx="3">
                  <c:v>-1028.5998209721988</c:v>
                </c:pt>
                <c:pt idx="4">
                  <c:v>-12988.10294607325</c:v>
                </c:pt>
                <c:pt idx="5">
                  <c:v>-13392.258914282207</c:v>
                </c:pt>
                <c:pt idx="6">
                  <c:v>-16461.458278512691</c:v>
                </c:pt>
                <c:pt idx="7">
                  <c:v>-12042.900406898763</c:v>
                </c:pt>
                <c:pt idx="8">
                  <c:v>-7817.628178210608</c:v>
                </c:pt>
                <c:pt idx="9">
                  <c:v>8469.6894703597864</c:v>
                </c:pt>
                <c:pt idx="10">
                  <c:v>-20838.218512347019</c:v>
                </c:pt>
                <c:pt idx="11">
                  <c:v>-15164.237892693918</c:v>
                </c:pt>
                <c:pt idx="12">
                  <c:v>-41322.590460278436</c:v>
                </c:pt>
                <c:pt idx="13">
                  <c:v>-65644.900292153849</c:v>
                </c:pt>
                <c:pt idx="14">
                  <c:v>-64688.048057406115</c:v>
                </c:pt>
                <c:pt idx="15">
                  <c:v>-69557.699027560477</c:v>
                </c:pt>
                <c:pt idx="16">
                  <c:v>-73299.848371887041</c:v>
                </c:pt>
                <c:pt idx="17">
                  <c:v>-53073</c:v>
                </c:pt>
              </c:numCache>
            </c:numRef>
          </c:val>
          <c:extLst>
            <c:ext xmlns:c16="http://schemas.microsoft.com/office/drawing/2014/chart" uri="{C3380CC4-5D6E-409C-BE32-E72D297353CC}">
              <c16:uniqueId val="{00000000-B37C-4D4A-AACB-7F64B89FB97C}"/>
            </c:ext>
          </c:extLst>
        </c:ser>
        <c:ser>
          <c:idx val="1"/>
          <c:order val="1"/>
          <c:tx>
            <c:v>Goods</c:v>
          </c:tx>
          <c:spPr>
            <a:solidFill>
              <a:srgbClr val="FF0000"/>
            </a:solidFill>
            <a:ln>
              <a:noFill/>
            </a:ln>
            <a:effectLst/>
          </c:spPr>
          <c:invertIfNegative val="0"/>
          <c:cat>
            <c:numRef>
              <c:f>'Chart 5'!$B$30:$B$47</c:f>
              <c:numCache>
                <c:formatCode>General</c:formatCode>
                <c:ptCount val="18"/>
                <c:pt idx="0">
                  <c:v>1960</c:v>
                </c:pt>
                <c:pt idx="1">
                  <c:v>1965</c:v>
                </c:pt>
                <c:pt idx="2">
                  <c:v>1970</c:v>
                </c:pt>
                <c:pt idx="3">
                  <c:v>1975</c:v>
                </c:pt>
                <c:pt idx="4">
                  <c:v>1980</c:v>
                </c:pt>
                <c:pt idx="5">
                  <c:v>1985</c:v>
                </c:pt>
                <c:pt idx="6">
                  <c:v>1990</c:v>
                </c:pt>
                <c:pt idx="7">
                  <c:v>1995</c:v>
                </c:pt>
                <c:pt idx="8">
                  <c:v>2000</c:v>
                </c:pt>
                <c:pt idx="9">
                  <c:v>2005</c:v>
                </c:pt>
                <c:pt idx="10">
                  <c:v>2010</c:v>
                </c:pt>
                <c:pt idx="11">
                  <c:v>2011</c:v>
                </c:pt>
                <c:pt idx="12">
                  <c:v>2012</c:v>
                </c:pt>
                <c:pt idx="13">
                  <c:v>2013</c:v>
                </c:pt>
                <c:pt idx="14">
                  <c:v>2014</c:v>
                </c:pt>
                <c:pt idx="15">
                  <c:v>2015</c:v>
                </c:pt>
                <c:pt idx="16">
                  <c:v>2016</c:v>
                </c:pt>
                <c:pt idx="17">
                  <c:v>2017</c:v>
                </c:pt>
              </c:numCache>
            </c:numRef>
          </c:cat>
          <c:val>
            <c:numRef>
              <c:f>'Chart 5'!$C$30:$C$47</c:f>
              <c:numCache>
                <c:formatCode>#,##0</c:formatCode>
                <c:ptCount val="18"/>
                <c:pt idx="0">
                  <c:v>-8353.6742333731581</c:v>
                </c:pt>
                <c:pt idx="1">
                  <c:v>-4816.7494875768643</c:v>
                </c:pt>
                <c:pt idx="2">
                  <c:v>-1173.6435111464971</c:v>
                </c:pt>
                <c:pt idx="3">
                  <c:v>-21991.203767367642</c:v>
                </c:pt>
                <c:pt idx="4">
                  <c:v>3643.6771442518757</c:v>
                </c:pt>
                <c:pt idx="5">
                  <c:v>-8912.3789201361506</c:v>
                </c:pt>
                <c:pt idx="6">
                  <c:v>-33818.397500352883</c:v>
                </c:pt>
                <c:pt idx="7">
                  <c:v>-19820.701347146514</c:v>
                </c:pt>
                <c:pt idx="8">
                  <c:v>-47937.04847370807</c:v>
                </c:pt>
                <c:pt idx="9">
                  <c:v>-87285.378427902266</c:v>
                </c:pt>
                <c:pt idx="10">
                  <c:v>-107605.60730392893</c:v>
                </c:pt>
                <c:pt idx="11">
                  <c:v>-104197.4062672596</c:v>
                </c:pt>
                <c:pt idx="12">
                  <c:v>-115304.78622394275</c:v>
                </c:pt>
                <c:pt idx="13">
                  <c:v>-126688.18421181048</c:v>
                </c:pt>
                <c:pt idx="14">
                  <c:v>-128981.9789359319</c:v>
                </c:pt>
                <c:pt idx="15">
                  <c:v>-123820.92326252097</c:v>
                </c:pt>
                <c:pt idx="16">
                  <c:v>-135229.00972459509</c:v>
                </c:pt>
                <c:pt idx="17">
                  <c:v>-137448</c:v>
                </c:pt>
              </c:numCache>
            </c:numRef>
          </c:val>
          <c:extLst>
            <c:ext xmlns:c16="http://schemas.microsoft.com/office/drawing/2014/chart" uri="{C3380CC4-5D6E-409C-BE32-E72D297353CC}">
              <c16:uniqueId val="{00000001-B37C-4D4A-AACB-7F64B89FB97C}"/>
            </c:ext>
          </c:extLst>
        </c:ser>
        <c:ser>
          <c:idx val="2"/>
          <c:order val="2"/>
          <c:tx>
            <c:v>Services</c:v>
          </c:tx>
          <c:spPr>
            <a:solidFill>
              <a:schemeClr val="accent1">
                <a:lumMod val="60000"/>
                <a:lumOff val="40000"/>
              </a:schemeClr>
            </a:solidFill>
            <a:ln>
              <a:noFill/>
            </a:ln>
            <a:effectLst/>
          </c:spPr>
          <c:invertIfNegative val="0"/>
          <c:cat>
            <c:numRef>
              <c:f>'Chart 5'!$B$30:$B$47</c:f>
              <c:numCache>
                <c:formatCode>General</c:formatCode>
                <c:ptCount val="18"/>
                <c:pt idx="0">
                  <c:v>1960</c:v>
                </c:pt>
                <c:pt idx="1">
                  <c:v>1965</c:v>
                </c:pt>
                <c:pt idx="2">
                  <c:v>1970</c:v>
                </c:pt>
                <c:pt idx="3">
                  <c:v>1975</c:v>
                </c:pt>
                <c:pt idx="4">
                  <c:v>1980</c:v>
                </c:pt>
                <c:pt idx="5">
                  <c:v>1985</c:v>
                </c:pt>
                <c:pt idx="6">
                  <c:v>1990</c:v>
                </c:pt>
                <c:pt idx="7">
                  <c:v>1995</c:v>
                </c:pt>
                <c:pt idx="8">
                  <c:v>2000</c:v>
                </c:pt>
                <c:pt idx="9">
                  <c:v>2005</c:v>
                </c:pt>
                <c:pt idx="10">
                  <c:v>2010</c:v>
                </c:pt>
                <c:pt idx="11">
                  <c:v>2011</c:v>
                </c:pt>
                <c:pt idx="12">
                  <c:v>2012</c:v>
                </c:pt>
                <c:pt idx="13">
                  <c:v>2013</c:v>
                </c:pt>
                <c:pt idx="14">
                  <c:v>2014</c:v>
                </c:pt>
                <c:pt idx="15">
                  <c:v>2015</c:v>
                </c:pt>
                <c:pt idx="16">
                  <c:v>2016</c:v>
                </c:pt>
                <c:pt idx="17">
                  <c:v>2017</c:v>
                </c:pt>
              </c:numCache>
            </c:numRef>
          </c:cat>
          <c:val>
            <c:numRef>
              <c:f>'Chart 5'!$D$30:$D$47</c:f>
              <c:numCache>
                <c:formatCode>#,##0</c:formatCode>
                <c:ptCount val="18"/>
                <c:pt idx="0">
                  <c:v>719.45519713261638</c:v>
                </c:pt>
                <c:pt idx="1">
                  <c:v>-1170.7377226749322</c:v>
                </c:pt>
                <c:pt idx="2">
                  <c:v>5531.1071855095552</c:v>
                </c:pt>
                <c:pt idx="3">
                  <c:v>10800.298120208088</c:v>
                </c:pt>
                <c:pt idx="4">
                  <c:v>13870.6320495786</c:v>
                </c:pt>
                <c:pt idx="5">
                  <c:v>19475.988065507521</c:v>
                </c:pt>
                <c:pt idx="6">
                  <c:v>14343.435969197042</c:v>
                </c:pt>
                <c:pt idx="7">
                  <c:v>23321.316105995396</c:v>
                </c:pt>
                <c:pt idx="8">
                  <c:v>19017.96444352984</c:v>
                </c:pt>
                <c:pt idx="9">
                  <c:v>43308.772302862402</c:v>
                </c:pt>
                <c:pt idx="10">
                  <c:v>68098.973978295428</c:v>
                </c:pt>
                <c:pt idx="11">
                  <c:v>83799.170878652993</c:v>
                </c:pt>
                <c:pt idx="12">
                  <c:v>87649.788958312696</c:v>
                </c:pt>
                <c:pt idx="13">
                  <c:v>95773.669405741661</c:v>
                </c:pt>
                <c:pt idx="14">
                  <c:v>97626.946004901765</c:v>
                </c:pt>
                <c:pt idx="15">
                  <c:v>95460.14070318079</c:v>
                </c:pt>
                <c:pt idx="16">
                  <c:v>103741.97279063579</c:v>
                </c:pt>
                <c:pt idx="17">
                  <c:v>111562</c:v>
                </c:pt>
              </c:numCache>
            </c:numRef>
          </c:val>
          <c:extLst>
            <c:ext xmlns:c16="http://schemas.microsoft.com/office/drawing/2014/chart" uri="{C3380CC4-5D6E-409C-BE32-E72D297353CC}">
              <c16:uniqueId val="{00000002-B37C-4D4A-AACB-7F64B89FB97C}"/>
            </c:ext>
          </c:extLst>
        </c:ser>
        <c:dLbls>
          <c:showLegendKey val="0"/>
          <c:showVal val="0"/>
          <c:showCatName val="0"/>
          <c:showSerName val="0"/>
          <c:showPercent val="0"/>
          <c:showBubbleSize val="0"/>
        </c:dLbls>
        <c:gapWidth val="20"/>
        <c:overlap val="100"/>
        <c:axId val="670591952"/>
        <c:axId val="670592280"/>
      </c:barChart>
      <c:lineChart>
        <c:grouping val="standard"/>
        <c:varyColors val="0"/>
        <c:ser>
          <c:idx val="3"/>
          <c:order val="3"/>
          <c:tx>
            <c:v>Current acc/GDP (%)</c:v>
          </c:tx>
          <c:spPr>
            <a:ln w="28575" cap="rnd">
              <a:solidFill>
                <a:schemeClr val="tx1"/>
              </a:solidFill>
              <a:round/>
            </a:ln>
            <a:effectLst/>
          </c:spPr>
          <c:marker>
            <c:symbol val="none"/>
          </c:marker>
          <c:val>
            <c:numRef>
              <c:f>'Chart 5'!$H$30:$H$47</c:f>
              <c:numCache>
                <c:formatCode>0.0</c:formatCode>
                <c:ptCount val="18"/>
                <c:pt idx="0">
                  <c:v>-0.8</c:v>
                </c:pt>
                <c:pt idx="1">
                  <c:v>-0.2</c:v>
                </c:pt>
                <c:pt idx="2">
                  <c:v>1.3</c:v>
                </c:pt>
                <c:pt idx="3">
                  <c:v>-1.6</c:v>
                </c:pt>
                <c:pt idx="4">
                  <c:v>0.5</c:v>
                </c:pt>
                <c:pt idx="5">
                  <c:v>-0.3</c:v>
                </c:pt>
                <c:pt idx="6">
                  <c:v>-3.1</c:v>
                </c:pt>
                <c:pt idx="7">
                  <c:v>-0.7</c:v>
                </c:pt>
                <c:pt idx="8">
                  <c:v>-2.4</c:v>
                </c:pt>
                <c:pt idx="9">
                  <c:v>-2</c:v>
                </c:pt>
                <c:pt idx="10">
                  <c:v>-3.4</c:v>
                </c:pt>
                <c:pt idx="11">
                  <c:v>-2</c:v>
                </c:pt>
                <c:pt idx="12">
                  <c:v>-3.8</c:v>
                </c:pt>
                <c:pt idx="13">
                  <c:v>-5.0999999999999996</c:v>
                </c:pt>
                <c:pt idx="14">
                  <c:v>-4.9000000000000004</c:v>
                </c:pt>
                <c:pt idx="15">
                  <c:v>-4.9000000000000004</c:v>
                </c:pt>
                <c:pt idx="16">
                  <c:v>-5.2</c:v>
                </c:pt>
                <c:pt idx="17">
                  <c:v>-3.9</c:v>
                </c:pt>
              </c:numCache>
            </c:numRef>
          </c:val>
          <c:smooth val="0"/>
          <c:extLst>
            <c:ext xmlns:c16="http://schemas.microsoft.com/office/drawing/2014/chart" uri="{C3380CC4-5D6E-409C-BE32-E72D297353CC}">
              <c16:uniqueId val="{00000003-B37C-4D4A-AACB-7F64B89FB97C}"/>
            </c:ext>
          </c:extLst>
        </c:ser>
        <c:dLbls>
          <c:showLegendKey val="0"/>
          <c:showVal val="0"/>
          <c:showCatName val="0"/>
          <c:showSerName val="0"/>
          <c:showPercent val="0"/>
          <c:showBubbleSize val="0"/>
        </c:dLbls>
        <c:marker val="1"/>
        <c:smooth val="0"/>
        <c:axId val="322263216"/>
        <c:axId val="322245832"/>
      </c:lineChart>
      <c:catAx>
        <c:axId val="6705919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0592280"/>
        <c:crosses val="autoZero"/>
        <c:auto val="1"/>
        <c:lblAlgn val="ctr"/>
        <c:lblOffset val="100"/>
        <c:noMultiLvlLbl val="0"/>
      </c:catAx>
      <c:valAx>
        <c:axId val="670592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Deficit/surplus (£m, 2017 values)</a:t>
                </a:r>
              </a:p>
            </c:rich>
          </c:tx>
          <c:layout>
            <c:manualLayout>
              <c:xMode val="edge"/>
              <c:yMode val="edge"/>
              <c:x val="1.626015999933423E-2"/>
              <c:y val="0.260002697509023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0591952"/>
        <c:crosses val="autoZero"/>
        <c:crossBetween val="between"/>
      </c:valAx>
      <c:valAx>
        <c:axId val="32224583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Current acc/GDP (%)</a:t>
                </a:r>
              </a:p>
            </c:rich>
          </c:tx>
          <c:layout>
            <c:manualLayout>
              <c:xMode val="edge"/>
              <c:yMode val="edge"/>
              <c:x val="0.9561330970915598"/>
              <c:y val="0.4545800011101480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2263216"/>
        <c:crosses val="max"/>
        <c:crossBetween val="between"/>
      </c:valAx>
      <c:catAx>
        <c:axId val="322263216"/>
        <c:scaling>
          <c:orientation val="minMax"/>
        </c:scaling>
        <c:delete val="1"/>
        <c:axPos val="b"/>
        <c:majorTickMark val="out"/>
        <c:minorTickMark val="none"/>
        <c:tickLblPos val="nextTo"/>
        <c:crossAx val="322245832"/>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16549466015385375"/>
          <c:y val="0.66003148098519859"/>
          <c:w val="0.21394369535501964"/>
          <c:h val="0.2153124576944436"/>
        </c:manualLayout>
      </c:layout>
      <c:overlay val="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 6</a:t>
            </a:r>
            <a:r>
              <a:rPr lang="en-GB" b="1" baseline="0"/>
              <a:t>: Trade balance in major goods &amp; services </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354942996044623"/>
          <c:y val="9.4554973821989532E-2"/>
          <c:w val="0.85283338027536604"/>
          <c:h val="0.79068612496736335"/>
        </c:manualLayout>
      </c:layout>
      <c:barChart>
        <c:barDir val="col"/>
        <c:grouping val="stacked"/>
        <c:varyColors val="0"/>
        <c:ser>
          <c:idx val="0"/>
          <c:order val="0"/>
          <c:tx>
            <c:v>Financial services</c:v>
          </c:tx>
          <c:spPr>
            <a:solidFill>
              <a:schemeClr val="accent1"/>
            </a:solidFill>
            <a:ln>
              <a:noFill/>
            </a:ln>
            <a:effectLst/>
          </c:spPr>
          <c:invertIfNegative val="0"/>
          <c:cat>
            <c:numRef>
              <c:f>'Chart 6'!$C$29:$V$29</c:f>
              <c:numCache>
                <c:formatCode>General</c:formatCode>
                <c:ptCount val="2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numCache>
            </c:numRef>
          </c:cat>
          <c:val>
            <c:numRef>
              <c:f>'Chart 6'!$C$30:$V$30</c:f>
              <c:numCache>
                <c:formatCode>0.00</c:formatCode>
                <c:ptCount val="20"/>
                <c:pt idx="0">
                  <c:v>1.3157284123490021</c:v>
                </c:pt>
                <c:pt idx="1">
                  <c:v>1.4029857693971244</c:v>
                </c:pt>
                <c:pt idx="2">
                  <c:v>1.4483068203620353</c:v>
                </c:pt>
                <c:pt idx="3">
                  <c:v>1.6594905630474492</c:v>
                </c:pt>
                <c:pt idx="4">
                  <c:v>1.5597367949441907</c:v>
                </c:pt>
                <c:pt idx="5">
                  <c:v>1.7609979494299224</c:v>
                </c:pt>
                <c:pt idx="6">
                  <c:v>1.8198520170559711</c:v>
                </c:pt>
                <c:pt idx="7">
                  <c:v>2.2849995643573768</c:v>
                </c:pt>
                <c:pt idx="8">
                  <c:v>2.6333274666382884</c:v>
                </c:pt>
                <c:pt idx="9">
                  <c:v>3.1161081636545522</c:v>
                </c:pt>
                <c:pt idx="10">
                  <c:v>3.0619776224271993</c:v>
                </c:pt>
                <c:pt idx="11">
                  <c:v>3.285881657258948</c:v>
                </c:pt>
                <c:pt idx="12">
                  <c:v>3.2232501357509387</c:v>
                </c:pt>
                <c:pt idx="13">
                  <c:v>3.5774615000127694</c:v>
                </c:pt>
                <c:pt idx="14">
                  <c:v>3.4741743030198586</c:v>
                </c:pt>
                <c:pt idx="15">
                  <c:v>3.4951091409018211</c:v>
                </c:pt>
                <c:pt idx="16">
                  <c:v>3.1403327558769067</c:v>
                </c:pt>
                <c:pt idx="17">
                  <c:v>2.7953323040616844</c:v>
                </c:pt>
                <c:pt idx="18">
                  <c:v>2.9549779540640277</c:v>
                </c:pt>
                <c:pt idx="19">
                  <c:v>2.9772982840059847</c:v>
                </c:pt>
              </c:numCache>
            </c:numRef>
          </c:val>
          <c:extLst>
            <c:ext xmlns:c16="http://schemas.microsoft.com/office/drawing/2014/chart" uri="{C3380CC4-5D6E-409C-BE32-E72D297353CC}">
              <c16:uniqueId val="{00000000-20C3-43D3-9EFE-B61665C9FA4F}"/>
            </c:ext>
          </c:extLst>
        </c:ser>
        <c:ser>
          <c:idx val="1"/>
          <c:order val="1"/>
          <c:tx>
            <c:v>Other services</c:v>
          </c:tx>
          <c:spPr>
            <a:solidFill>
              <a:schemeClr val="accent5"/>
            </a:solidFill>
            <a:ln>
              <a:noFill/>
            </a:ln>
            <a:effectLst/>
          </c:spPr>
          <c:invertIfNegative val="0"/>
          <c:val>
            <c:numRef>
              <c:f>'Chart 6'!$C$31:$V$31</c:f>
              <c:numCache>
                <c:formatCode>0.00</c:formatCode>
                <c:ptCount val="20"/>
                <c:pt idx="0">
                  <c:v>0.85055254136746172</c:v>
                </c:pt>
                <c:pt idx="1">
                  <c:v>0.90383820908144041</c:v>
                </c:pt>
                <c:pt idx="2">
                  <c:v>0.84087535491641274</c:v>
                </c:pt>
                <c:pt idx="3">
                  <c:v>1.0751317242215852</c:v>
                </c:pt>
                <c:pt idx="4">
                  <c:v>1.2111185876735906</c:v>
                </c:pt>
                <c:pt idx="5">
                  <c:v>1.2571823873045189</c:v>
                </c:pt>
                <c:pt idx="6">
                  <c:v>1.1485664057084792</c:v>
                </c:pt>
                <c:pt idx="7">
                  <c:v>1.0185396539197393</c:v>
                </c:pt>
                <c:pt idx="8">
                  <c:v>1.1081914070654109</c:v>
                </c:pt>
                <c:pt idx="9">
                  <c:v>1.0574513994039347</c:v>
                </c:pt>
                <c:pt idx="10">
                  <c:v>1.1454643510934324</c:v>
                </c:pt>
                <c:pt idx="11">
                  <c:v>1.1438883225681802</c:v>
                </c:pt>
                <c:pt idx="12">
                  <c:v>1.1546703992400467</c:v>
                </c:pt>
                <c:pt idx="13">
                  <c:v>1.2371803525106626</c:v>
                </c:pt>
                <c:pt idx="14">
                  <c:v>1.3578711733888411</c:v>
                </c:pt>
                <c:pt idx="15">
                  <c:v>1.5634057343612586</c:v>
                </c:pt>
                <c:pt idx="16">
                  <c:v>1.6868234203313464</c:v>
                </c:pt>
                <c:pt idx="17">
                  <c:v>1.7969352882813361</c:v>
                </c:pt>
                <c:pt idx="18">
                  <c:v>2.0177464199471546</c:v>
                </c:pt>
                <c:pt idx="19">
                  <c:v>2.0350985658392808</c:v>
                </c:pt>
              </c:numCache>
            </c:numRef>
          </c:val>
          <c:extLst>
            <c:ext xmlns:c16="http://schemas.microsoft.com/office/drawing/2014/chart" uri="{C3380CC4-5D6E-409C-BE32-E72D297353CC}">
              <c16:uniqueId val="{00000001-20C3-43D3-9EFE-B61665C9FA4F}"/>
            </c:ext>
          </c:extLst>
        </c:ser>
        <c:ser>
          <c:idx val="2"/>
          <c:order val="2"/>
          <c:tx>
            <c:v>Food &amp; drinks</c:v>
          </c:tx>
          <c:spPr>
            <a:solidFill>
              <a:schemeClr val="accent3"/>
            </a:solidFill>
            <a:ln>
              <a:noFill/>
            </a:ln>
            <a:effectLst/>
          </c:spPr>
          <c:invertIfNegative val="0"/>
          <c:val>
            <c:numRef>
              <c:f>'Chart 6'!$C$32:$V$32</c:f>
              <c:numCache>
                <c:formatCode>0.00</c:formatCode>
                <c:ptCount val="20"/>
                <c:pt idx="0">
                  <c:v>-0.72555733335485517</c:v>
                </c:pt>
                <c:pt idx="1">
                  <c:v>-0.76661384579278835</c:v>
                </c:pt>
                <c:pt idx="2">
                  <c:v>-0.71915038541650411</c:v>
                </c:pt>
                <c:pt idx="3">
                  <c:v>-0.84315897305131826</c:v>
                </c:pt>
                <c:pt idx="4">
                  <c:v>-0.81431600160952722</c:v>
                </c:pt>
                <c:pt idx="5">
                  <c:v>-0.83963934889806824</c:v>
                </c:pt>
                <c:pt idx="6">
                  <c:v>-0.89789115926066421</c:v>
                </c:pt>
                <c:pt idx="7">
                  <c:v>-0.95373331326736999</c:v>
                </c:pt>
                <c:pt idx="8">
                  <c:v>-0.98853811509909939</c:v>
                </c:pt>
                <c:pt idx="9">
                  <c:v>-0.97421764815023848</c:v>
                </c:pt>
                <c:pt idx="10">
                  <c:v>-1.1093837432174787</c:v>
                </c:pt>
                <c:pt idx="11">
                  <c:v>-1.1821393652018295</c:v>
                </c:pt>
                <c:pt idx="12">
                  <c:v>-1.0949525848112653</c:v>
                </c:pt>
                <c:pt idx="13">
                  <c:v>-1.0315916976478614</c:v>
                </c:pt>
                <c:pt idx="14">
                  <c:v>-1.1303592917209873</c:v>
                </c:pt>
                <c:pt idx="15">
                  <c:v>-1.1524702401060098</c:v>
                </c:pt>
                <c:pt idx="16">
                  <c:v>-1.1165784215648797</c:v>
                </c:pt>
                <c:pt idx="17">
                  <c:v>-1.1175527035787323</c:v>
                </c:pt>
                <c:pt idx="18">
                  <c:v>-1.1707905057262566</c:v>
                </c:pt>
                <c:pt idx="19">
                  <c:v>-1.1822129049519412</c:v>
                </c:pt>
              </c:numCache>
            </c:numRef>
          </c:val>
          <c:extLst>
            <c:ext xmlns:c16="http://schemas.microsoft.com/office/drawing/2014/chart" uri="{C3380CC4-5D6E-409C-BE32-E72D297353CC}">
              <c16:uniqueId val="{00000002-20C3-43D3-9EFE-B61665C9FA4F}"/>
            </c:ext>
          </c:extLst>
        </c:ser>
        <c:ser>
          <c:idx val="3"/>
          <c:order val="3"/>
          <c:tx>
            <c:v>Power</c:v>
          </c:tx>
          <c:spPr>
            <a:solidFill>
              <a:schemeClr val="accent4"/>
            </a:solidFill>
            <a:ln>
              <a:noFill/>
            </a:ln>
            <a:effectLst/>
          </c:spPr>
          <c:invertIfNegative val="0"/>
          <c:val>
            <c:numRef>
              <c:f>'Chart 6'!$C$33:$V$33</c:f>
              <c:numCache>
                <c:formatCode>0.00</c:formatCode>
                <c:ptCount val="20"/>
                <c:pt idx="0">
                  <c:v>0.2369763871038035</c:v>
                </c:pt>
                <c:pt idx="1">
                  <c:v>0.42845034417615918</c:v>
                </c:pt>
                <c:pt idx="2">
                  <c:v>0.62808615484040353</c:v>
                </c:pt>
                <c:pt idx="3">
                  <c:v>0.47279942414092607</c:v>
                </c:pt>
                <c:pt idx="4">
                  <c:v>0.46358444439184548</c:v>
                </c:pt>
                <c:pt idx="5">
                  <c:v>0.31777046236480977</c:v>
                </c:pt>
                <c:pt idx="6">
                  <c:v>4.3416861280843114E-3</c:v>
                </c:pt>
                <c:pt idx="7">
                  <c:v>-0.34498575340611326</c:v>
                </c:pt>
                <c:pt idx="8">
                  <c:v>-0.40828104470830928</c:v>
                </c:pt>
                <c:pt idx="9">
                  <c:v>-0.51970816936349218</c:v>
                </c:pt>
                <c:pt idx="10">
                  <c:v>-0.84485591810588201</c:v>
                </c:pt>
                <c:pt idx="11">
                  <c:v>-0.557632546693269</c:v>
                </c:pt>
                <c:pt idx="12">
                  <c:v>-0.59988686371865607</c:v>
                </c:pt>
                <c:pt idx="13">
                  <c:v>-1.226782346009172</c:v>
                </c:pt>
                <c:pt idx="14">
                  <c:v>-1.4182459217536181</c:v>
                </c:pt>
                <c:pt idx="15">
                  <c:v>-1.2607396498248216</c:v>
                </c:pt>
                <c:pt idx="16">
                  <c:v>-0.98666428093119596</c:v>
                </c:pt>
                <c:pt idx="17">
                  <c:v>-0.75502191905536276</c:v>
                </c:pt>
                <c:pt idx="18">
                  <c:v>-0.66787711142387707</c:v>
                </c:pt>
                <c:pt idx="19">
                  <c:v>-0.76112598320054436</c:v>
                </c:pt>
              </c:numCache>
            </c:numRef>
          </c:val>
          <c:extLst>
            <c:ext xmlns:c16="http://schemas.microsoft.com/office/drawing/2014/chart" uri="{C3380CC4-5D6E-409C-BE32-E72D297353CC}">
              <c16:uniqueId val="{00000003-20C3-43D3-9EFE-B61665C9FA4F}"/>
            </c:ext>
          </c:extLst>
        </c:ser>
        <c:ser>
          <c:idx val="4"/>
          <c:order val="4"/>
          <c:tx>
            <c:v>Consumer goods</c:v>
          </c:tx>
          <c:spPr>
            <a:solidFill>
              <a:srgbClr val="FF99CC"/>
            </a:solidFill>
            <a:ln>
              <a:noFill/>
            </a:ln>
            <a:effectLst/>
          </c:spPr>
          <c:invertIfNegative val="0"/>
          <c:val>
            <c:numRef>
              <c:f>'Chart 6'!$C$34:$V$34</c:f>
              <c:numCache>
                <c:formatCode>0.00</c:formatCode>
                <c:ptCount val="20"/>
                <c:pt idx="0">
                  <c:v>-1.3639509381198056</c:v>
                </c:pt>
                <c:pt idx="1">
                  <c:v>-1.4764953576464519</c:v>
                </c:pt>
                <c:pt idx="2">
                  <c:v>-1.5906864792567248</c:v>
                </c:pt>
                <c:pt idx="3">
                  <c:v>-2.0863381330443413</c:v>
                </c:pt>
                <c:pt idx="4">
                  <c:v>-2.0761549880130792</c:v>
                </c:pt>
                <c:pt idx="5">
                  <c:v>-2.0161409501320846</c:v>
                </c:pt>
                <c:pt idx="6">
                  <c:v>-1.9328120263182349</c:v>
                </c:pt>
                <c:pt idx="7">
                  <c:v>-1.7972958474257121</c:v>
                </c:pt>
                <c:pt idx="8">
                  <c:v>-1.8916680651230435</c:v>
                </c:pt>
                <c:pt idx="9">
                  <c:v>-1.9295568694767629</c:v>
                </c:pt>
                <c:pt idx="10">
                  <c:v>-1.712119792682093</c:v>
                </c:pt>
                <c:pt idx="11">
                  <c:v>-1.8689017071804623</c:v>
                </c:pt>
                <c:pt idx="12">
                  <c:v>-1.6927606638504382</c:v>
                </c:pt>
                <c:pt idx="13">
                  <c:v>-1.5089878908829548</c:v>
                </c:pt>
                <c:pt idx="14">
                  <c:v>-1.4747255250626026</c:v>
                </c:pt>
                <c:pt idx="15">
                  <c:v>-1.5171911043082369</c:v>
                </c:pt>
                <c:pt idx="16">
                  <c:v>-1.596490800007591</c:v>
                </c:pt>
                <c:pt idx="17">
                  <c:v>-1.7684518569351091</c:v>
                </c:pt>
                <c:pt idx="18">
                  <c:v>-1.6516681187941857</c:v>
                </c:pt>
                <c:pt idx="19">
                  <c:v>-1.4802851202095799</c:v>
                </c:pt>
              </c:numCache>
            </c:numRef>
          </c:val>
          <c:extLst>
            <c:ext xmlns:c16="http://schemas.microsoft.com/office/drawing/2014/chart" uri="{C3380CC4-5D6E-409C-BE32-E72D297353CC}">
              <c16:uniqueId val="{00000004-20C3-43D3-9EFE-B61665C9FA4F}"/>
            </c:ext>
          </c:extLst>
        </c:ser>
        <c:ser>
          <c:idx val="5"/>
          <c:order val="5"/>
          <c:tx>
            <c:v>Capital goods</c:v>
          </c:tx>
          <c:spPr>
            <a:solidFill>
              <a:schemeClr val="accent6"/>
            </a:solidFill>
            <a:ln>
              <a:noFill/>
            </a:ln>
            <a:effectLst/>
          </c:spPr>
          <c:invertIfNegative val="0"/>
          <c:val>
            <c:numRef>
              <c:f>'Chart 6'!$C$35:$V$35</c:f>
              <c:numCache>
                <c:formatCode>0.00</c:formatCode>
                <c:ptCount val="20"/>
                <c:pt idx="0">
                  <c:v>0.36711667631789741</c:v>
                </c:pt>
                <c:pt idx="1">
                  <c:v>0.11753775852003281</c:v>
                </c:pt>
                <c:pt idx="2">
                  <c:v>-9.317559882534486E-2</c:v>
                </c:pt>
                <c:pt idx="3">
                  <c:v>-0.29696053718514348</c:v>
                </c:pt>
                <c:pt idx="4">
                  <c:v>-0.70509807634434418</c:v>
                </c:pt>
                <c:pt idx="5">
                  <c:v>-0.69681039296335734</c:v>
                </c:pt>
                <c:pt idx="6">
                  <c:v>-0.86110108207005498</c:v>
                </c:pt>
                <c:pt idx="7">
                  <c:v>-0.83456165351217959</c:v>
                </c:pt>
                <c:pt idx="8">
                  <c:v>-0.60638432855675217</c:v>
                </c:pt>
                <c:pt idx="9">
                  <c:v>-0.82383897675034157</c:v>
                </c:pt>
                <c:pt idx="10">
                  <c:v>-0.74262752912401353</c:v>
                </c:pt>
                <c:pt idx="11">
                  <c:v>-0.78447163795778463</c:v>
                </c:pt>
                <c:pt idx="12">
                  <c:v>-1.0261007164877862</c:v>
                </c:pt>
                <c:pt idx="13">
                  <c:v>-0.38752336511110058</c:v>
                </c:pt>
                <c:pt idx="14">
                  <c:v>-0.56249435646597035</c:v>
                </c:pt>
                <c:pt idx="15">
                  <c:v>-0.72047132109686507</c:v>
                </c:pt>
                <c:pt idx="16">
                  <c:v>-0.89985604255284535</c:v>
                </c:pt>
                <c:pt idx="17">
                  <c:v>-0.92914007993294789</c:v>
                </c:pt>
                <c:pt idx="18">
                  <c:v>-1.0715279427922686</c:v>
                </c:pt>
                <c:pt idx="19">
                  <c:v>-1.0157150676140674</c:v>
                </c:pt>
              </c:numCache>
            </c:numRef>
          </c:val>
          <c:extLst>
            <c:ext xmlns:c16="http://schemas.microsoft.com/office/drawing/2014/chart" uri="{C3380CC4-5D6E-409C-BE32-E72D297353CC}">
              <c16:uniqueId val="{00000005-20C3-43D3-9EFE-B61665C9FA4F}"/>
            </c:ext>
          </c:extLst>
        </c:ser>
        <c:ser>
          <c:idx val="6"/>
          <c:order val="6"/>
          <c:tx>
            <c:v>Travel</c:v>
          </c:tx>
          <c:spPr>
            <a:solidFill>
              <a:srgbClr val="FF6699"/>
            </a:solidFill>
            <a:ln>
              <a:noFill/>
            </a:ln>
            <a:effectLst/>
          </c:spPr>
          <c:invertIfNegative val="0"/>
          <c:val>
            <c:numRef>
              <c:f>'Chart 6'!$C$36:$V$36</c:f>
              <c:numCache>
                <c:formatCode>0.00</c:formatCode>
                <c:ptCount val="20"/>
                <c:pt idx="0">
                  <c:v>-0.8465171835623736</c:v>
                </c:pt>
                <c:pt idx="1">
                  <c:v>-1.1555940020830948</c:v>
                </c:pt>
                <c:pt idx="2">
                  <c:v>-1.2645259840582517</c:v>
                </c:pt>
                <c:pt idx="3">
                  <c:v>-1.4672719207609415</c:v>
                </c:pt>
                <c:pt idx="4">
                  <c:v>-1.5322632456321283</c:v>
                </c:pt>
                <c:pt idx="5">
                  <c:v>-1.5877339642943589</c:v>
                </c:pt>
                <c:pt idx="6">
                  <c:v>-1.4164560568044886</c:v>
                </c:pt>
                <c:pt idx="7">
                  <c:v>-1.3763426613659879</c:v>
                </c:pt>
                <c:pt idx="8">
                  <c:v>-1.2773705199938332</c:v>
                </c:pt>
                <c:pt idx="9">
                  <c:v>-1.2578481707388278</c:v>
                </c:pt>
                <c:pt idx="10">
                  <c:v>-1.4668982577497347</c:v>
                </c:pt>
                <c:pt idx="11">
                  <c:v>-1.3112691604871933</c:v>
                </c:pt>
                <c:pt idx="12">
                  <c:v>-1.1760881807862342</c:v>
                </c:pt>
                <c:pt idx="13">
                  <c:v>-0.93101682774455685</c:v>
                </c:pt>
                <c:pt idx="14">
                  <c:v>-0.875581394662589</c:v>
                </c:pt>
                <c:pt idx="15">
                  <c:v>-0.7862164581993214</c:v>
                </c:pt>
                <c:pt idx="16">
                  <c:v>-0.68058526428798005</c:v>
                </c:pt>
                <c:pt idx="17">
                  <c:v>-0.81684151449569298</c:v>
                </c:pt>
                <c:pt idx="18">
                  <c:v>-0.9503819196922707</c:v>
                </c:pt>
                <c:pt idx="19">
                  <c:v>-0.7683650196065388</c:v>
                </c:pt>
              </c:numCache>
            </c:numRef>
          </c:val>
          <c:extLst>
            <c:ext xmlns:c16="http://schemas.microsoft.com/office/drawing/2014/chart" uri="{C3380CC4-5D6E-409C-BE32-E72D297353CC}">
              <c16:uniqueId val="{00000006-20C3-43D3-9EFE-B61665C9FA4F}"/>
            </c:ext>
          </c:extLst>
        </c:ser>
        <c:dLbls>
          <c:showLegendKey val="0"/>
          <c:showVal val="0"/>
          <c:showCatName val="0"/>
          <c:showSerName val="0"/>
          <c:showPercent val="0"/>
          <c:showBubbleSize val="0"/>
        </c:dLbls>
        <c:gapWidth val="20"/>
        <c:overlap val="100"/>
        <c:axId val="684321432"/>
        <c:axId val="684325696"/>
      </c:barChart>
      <c:catAx>
        <c:axId val="6843214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325696"/>
        <c:crosses val="autoZero"/>
        <c:auto val="1"/>
        <c:lblAlgn val="ctr"/>
        <c:lblOffset val="100"/>
        <c:noMultiLvlLbl val="0"/>
      </c:catAx>
      <c:valAx>
        <c:axId val="684325696"/>
        <c:scaling>
          <c:orientation val="minMax"/>
          <c:min val="-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Trade balance (% GDP)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321432"/>
        <c:crosses val="autoZero"/>
        <c:crossBetween val="between"/>
      </c:valAx>
      <c:spPr>
        <a:solidFill>
          <a:sysClr val="window" lastClr="FFFFFF"/>
        </a:solidFill>
        <a:ln>
          <a:noFill/>
        </a:ln>
        <a:effectLst/>
      </c:spPr>
    </c:plotArea>
    <c:legend>
      <c:legendPos val="r"/>
      <c:layout>
        <c:manualLayout>
          <c:xMode val="edge"/>
          <c:yMode val="edge"/>
          <c:x val="0.11205414253233897"/>
          <c:y val="9.6142144535597968E-2"/>
          <c:w val="0.32599666099280356"/>
          <c:h val="0.158814912533839"/>
        </c:manualLayout>
      </c:layout>
      <c:overlay val="0"/>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a:t>
            </a:r>
            <a:r>
              <a:rPr lang="en-GB" b="1" baseline="0"/>
              <a:t> 7: UK's trade balances around the globe</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358169291338583"/>
          <c:y val="0.12979877515310587"/>
          <c:w val="0.83357070209973749"/>
          <c:h val="0.75514111917112725"/>
        </c:manualLayout>
      </c:layout>
      <c:barChart>
        <c:barDir val="col"/>
        <c:grouping val="stacked"/>
        <c:varyColors val="0"/>
        <c:ser>
          <c:idx val="0"/>
          <c:order val="0"/>
          <c:tx>
            <c:v>USA</c:v>
          </c:tx>
          <c:spPr>
            <a:solidFill>
              <a:schemeClr val="accent1"/>
            </a:solidFill>
            <a:ln>
              <a:noFill/>
            </a:ln>
            <a:effectLst/>
          </c:spPr>
          <c:invertIfNegative val="0"/>
          <c:cat>
            <c:numRef>
              <c:f>'Chart 7'!$C$30:$U$30</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7'!$C$36:$U$36</c:f>
              <c:numCache>
                <c:formatCode>0.0</c:formatCode>
                <c:ptCount val="19"/>
                <c:pt idx="0">
                  <c:v>12.972</c:v>
                </c:pt>
                <c:pt idx="1">
                  <c:v>13.923999999999999</c:v>
                </c:pt>
                <c:pt idx="2">
                  <c:v>8.3629999999999995</c:v>
                </c:pt>
                <c:pt idx="3">
                  <c:v>14.605</c:v>
                </c:pt>
                <c:pt idx="4">
                  <c:v>20.207000000000001</c:v>
                </c:pt>
                <c:pt idx="5">
                  <c:v>23.917999999999999</c:v>
                </c:pt>
                <c:pt idx="6">
                  <c:v>30.364000000000001</c:v>
                </c:pt>
                <c:pt idx="7">
                  <c:v>33.825000000000003</c:v>
                </c:pt>
                <c:pt idx="8">
                  <c:v>31.951000000000001</c:v>
                </c:pt>
                <c:pt idx="9">
                  <c:v>26.12</c:v>
                </c:pt>
                <c:pt idx="10">
                  <c:v>28.794</c:v>
                </c:pt>
                <c:pt idx="11">
                  <c:v>22.030999999999999</c:v>
                </c:pt>
                <c:pt idx="12">
                  <c:v>33.948</c:v>
                </c:pt>
                <c:pt idx="13">
                  <c:v>30.468</c:v>
                </c:pt>
                <c:pt idx="14">
                  <c:v>33.277999999999999</c:v>
                </c:pt>
                <c:pt idx="15">
                  <c:v>31.254999999999999</c:v>
                </c:pt>
                <c:pt idx="16">
                  <c:v>27.954999999999998</c:v>
                </c:pt>
                <c:pt idx="17">
                  <c:v>18.152999999999999</c:v>
                </c:pt>
                <c:pt idx="18">
                  <c:v>28.155999999999999</c:v>
                </c:pt>
              </c:numCache>
            </c:numRef>
          </c:val>
          <c:extLst>
            <c:ext xmlns:c16="http://schemas.microsoft.com/office/drawing/2014/chart" uri="{C3380CC4-5D6E-409C-BE32-E72D297353CC}">
              <c16:uniqueId val="{00000000-FFBA-4A58-A292-8F01C157FE89}"/>
            </c:ext>
          </c:extLst>
        </c:ser>
        <c:ser>
          <c:idx val="1"/>
          <c:order val="1"/>
          <c:tx>
            <c:v>Germany</c:v>
          </c:tx>
          <c:spPr>
            <a:solidFill>
              <a:schemeClr val="bg2">
                <a:lumMod val="90000"/>
              </a:schemeClr>
            </a:solidFill>
            <a:ln>
              <a:noFill/>
            </a:ln>
            <a:effectLst/>
          </c:spPr>
          <c:invertIfNegative val="0"/>
          <c:cat>
            <c:numRef>
              <c:f>'Chart 7'!$C$30:$U$30</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7'!$C$32:$U$32</c:f>
              <c:numCache>
                <c:formatCode>0.0</c:formatCode>
                <c:ptCount val="19"/>
                <c:pt idx="0">
                  <c:v>-4.3719999999999999</c:v>
                </c:pt>
                <c:pt idx="1">
                  <c:v>-2.677</c:v>
                </c:pt>
                <c:pt idx="2">
                  <c:v>-1.264</c:v>
                </c:pt>
                <c:pt idx="3">
                  <c:v>-6.4589999999999996</c:v>
                </c:pt>
                <c:pt idx="4">
                  <c:v>-11.462</c:v>
                </c:pt>
                <c:pt idx="5">
                  <c:v>-12.755000000000001</c:v>
                </c:pt>
                <c:pt idx="6">
                  <c:v>-17.45</c:v>
                </c:pt>
                <c:pt idx="7">
                  <c:v>-19.637</c:v>
                </c:pt>
                <c:pt idx="8">
                  <c:v>-27.597999999999999</c:v>
                </c:pt>
                <c:pt idx="9">
                  <c:v>-19.683</c:v>
                </c:pt>
                <c:pt idx="10">
                  <c:v>-17.71</c:v>
                </c:pt>
                <c:pt idx="11">
                  <c:v>-24.01</c:v>
                </c:pt>
                <c:pt idx="12">
                  <c:v>-23.850999999999999</c:v>
                </c:pt>
                <c:pt idx="13">
                  <c:v>-23.856000000000002</c:v>
                </c:pt>
                <c:pt idx="14">
                  <c:v>-33.698999999999998</c:v>
                </c:pt>
                <c:pt idx="15">
                  <c:v>-35.292000000000002</c:v>
                </c:pt>
                <c:pt idx="16">
                  <c:v>-29.888999999999999</c:v>
                </c:pt>
                <c:pt idx="17">
                  <c:v>-28.844000000000001</c:v>
                </c:pt>
                <c:pt idx="18">
                  <c:v>-23.800999999999998</c:v>
                </c:pt>
              </c:numCache>
            </c:numRef>
          </c:val>
          <c:extLst>
            <c:ext xmlns:c16="http://schemas.microsoft.com/office/drawing/2014/chart" uri="{C3380CC4-5D6E-409C-BE32-E72D297353CC}">
              <c16:uniqueId val="{00000001-FFBA-4A58-A292-8F01C157FE89}"/>
            </c:ext>
          </c:extLst>
        </c:ser>
        <c:ser>
          <c:idx val="2"/>
          <c:order val="2"/>
          <c:tx>
            <c:v>Rest of EU</c:v>
          </c:tx>
          <c:spPr>
            <a:solidFill>
              <a:schemeClr val="accent2">
                <a:lumMod val="20000"/>
                <a:lumOff val="80000"/>
              </a:schemeClr>
            </a:solidFill>
            <a:ln>
              <a:noFill/>
            </a:ln>
            <a:effectLst/>
          </c:spPr>
          <c:invertIfNegative val="0"/>
          <c:cat>
            <c:numRef>
              <c:f>'Chart 7'!$C$30:$U$30</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7'!$C$33:$U$33</c:f>
              <c:numCache>
                <c:formatCode>0.0</c:formatCode>
                <c:ptCount val="19"/>
                <c:pt idx="0">
                  <c:v>-12.238</c:v>
                </c:pt>
                <c:pt idx="1">
                  <c:v>-5.9669999999999996</c:v>
                </c:pt>
                <c:pt idx="2">
                  <c:v>-2.7490000000000001</c:v>
                </c:pt>
                <c:pt idx="3">
                  <c:v>-11.407</c:v>
                </c:pt>
                <c:pt idx="4">
                  <c:v>-17.681999999999999</c:v>
                </c:pt>
                <c:pt idx="5">
                  <c:v>-25.561</c:v>
                </c:pt>
                <c:pt idx="6">
                  <c:v>-27.856999999999999</c:v>
                </c:pt>
                <c:pt idx="7">
                  <c:v>-22.835000000000001</c:v>
                </c:pt>
                <c:pt idx="8">
                  <c:v>-29.292999999999999</c:v>
                </c:pt>
                <c:pt idx="9">
                  <c:v>-19.138000000000002</c:v>
                </c:pt>
                <c:pt idx="10">
                  <c:v>-30.695</c:v>
                </c:pt>
                <c:pt idx="11">
                  <c:v>-31.797999999999998</c:v>
                </c:pt>
                <c:pt idx="12">
                  <c:v>-25.920999999999999</c:v>
                </c:pt>
                <c:pt idx="13">
                  <c:v>-55.564999999999998</c:v>
                </c:pt>
                <c:pt idx="14">
                  <c:v>-66.703999999999994</c:v>
                </c:pt>
                <c:pt idx="15">
                  <c:v>-69.287999999999997</c:v>
                </c:pt>
                <c:pt idx="16">
                  <c:v>-76.393000000000001</c:v>
                </c:pt>
                <c:pt idx="17">
                  <c:v>-80.995999999999995</c:v>
                </c:pt>
                <c:pt idx="18">
                  <c:v>-72.406999999999996</c:v>
                </c:pt>
              </c:numCache>
            </c:numRef>
          </c:val>
          <c:extLst>
            <c:ext xmlns:c16="http://schemas.microsoft.com/office/drawing/2014/chart" uri="{C3380CC4-5D6E-409C-BE32-E72D297353CC}">
              <c16:uniqueId val="{00000002-FFBA-4A58-A292-8F01C157FE89}"/>
            </c:ext>
          </c:extLst>
        </c:ser>
        <c:ser>
          <c:idx val="3"/>
          <c:order val="3"/>
          <c:tx>
            <c:v>Rest of Europe</c:v>
          </c:tx>
          <c:spPr>
            <a:solidFill>
              <a:schemeClr val="accent4"/>
            </a:solidFill>
            <a:ln>
              <a:noFill/>
            </a:ln>
            <a:effectLst/>
          </c:spPr>
          <c:invertIfNegative val="0"/>
          <c:cat>
            <c:numRef>
              <c:f>'Chart 7'!$C$30:$U$30</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7'!$C$34:$U$34</c:f>
              <c:numCache>
                <c:formatCode>0.0</c:formatCode>
                <c:ptCount val="19"/>
                <c:pt idx="0">
                  <c:v>-8.8309999999999995</c:v>
                </c:pt>
                <c:pt idx="1">
                  <c:v>-12.265000000000001</c:v>
                </c:pt>
                <c:pt idx="2">
                  <c:v>-13.301</c:v>
                </c:pt>
                <c:pt idx="3">
                  <c:v>-10.065</c:v>
                </c:pt>
                <c:pt idx="4">
                  <c:v>-7.7370000000000001</c:v>
                </c:pt>
                <c:pt idx="5">
                  <c:v>-10.696</c:v>
                </c:pt>
                <c:pt idx="6">
                  <c:v>-14.334</c:v>
                </c:pt>
                <c:pt idx="7">
                  <c:v>-22.152000000000001</c:v>
                </c:pt>
                <c:pt idx="8">
                  <c:v>-16.934999999999999</c:v>
                </c:pt>
                <c:pt idx="9">
                  <c:v>-31.922999999999998</c:v>
                </c:pt>
                <c:pt idx="10">
                  <c:v>-25.934000000000001</c:v>
                </c:pt>
                <c:pt idx="11">
                  <c:v>-17.529</c:v>
                </c:pt>
                <c:pt idx="12">
                  <c:v>-21.728000000000002</c:v>
                </c:pt>
                <c:pt idx="13">
                  <c:v>-19.366</c:v>
                </c:pt>
                <c:pt idx="14">
                  <c:v>-16.193000000000001</c:v>
                </c:pt>
                <c:pt idx="15">
                  <c:v>-14.384</c:v>
                </c:pt>
                <c:pt idx="16">
                  <c:v>-3.5110000000000001</c:v>
                </c:pt>
                <c:pt idx="17">
                  <c:v>2.87</c:v>
                </c:pt>
                <c:pt idx="18">
                  <c:v>-9.9079999999999995</c:v>
                </c:pt>
              </c:numCache>
            </c:numRef>
          </c:val>
          <c:extLst>
            <c:ext xmlns:c16="http://schemas.microsoft.com/office/drawing/2014/chart" uri="{C3380CC4-5D6E-409C-BE32-E72D297353CC}">
              <c16:uniqueId val="{00000003-FFBA-4A58-A292-8F01C157FE89}"/>
            </c:ext>
          </c:extLst>
        </c:ser>
        <c:ser>
          <c:idx val="4"/>
          <c:order val="4"/>
          <c:tx>
            <c:v>China</c:v>
          </c:tx>
          <c:spPr>
            <a:solidFill>
              <a:srgbClr val="00B050"/>
            </a:solidFill>
            <a:ln>
              <a:noFill/>
            </a:ln>
            <a:effectLst/>
          </c:spPr>
          <c:invertIfNegative val="0"/>
          <c:cat>
            <c:numRef>
              <c:f>'Chart 7'!$C$30:$U$30</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7'!$C$37:$U$37</c:f>
              <c:numCache>
                <c:formatCode>0.0</c:formatCode>
                <c:ptCount val="19"/>
                <c:pt idx="0">
                  <c:v>-2.4620000000000002</c:v>
                </c:pt>
                <c:pt idx="1">
                  <c:v>-3.6960000000000002</c:v>
                </c:pt>
                <c:pt idx="2">
                  <c:v>-4.3029999999999999</c:v>
                </c:pt>
                <c:pt idx="3">
                  <c:v>-5.9619999999999997</c:v>
                </c:pt>
                <c:pt idx="4">
                  <c:v>-6.61</c:v>
                </c:pt>
                <c:pt idx="5">
                  <c:v>-6.9720000000000004</c:v>
                </c:pt>
                <c:pt idx="6">
                  <c:v>-9.1579999999999995</c:v>
                </c:pt>
                <c:pt idx="7">
                  <c:v>-11.532999999999999</c:v>
                </c:pt>
                <c:pt idx="8">
                  <c:v>-13.468999999999999</c:v>
                </c:pt>
                <c:pt idx="9">
                  <c:v>-15.051</c:v>
                </c:pt>
                <c:pt idx="10">
                  <c:v>-17.902000000000001</c:v>
                </c:pt>
                <c:pt idx="11">
                  <c:v>-19.547000000000001</c:v>
                </c:pt>
                <c:pt idx="12">
                  <c:v>-17.718</c:v>
                </c:pt>
                <c:pt idx="13">
                  <c:v>-16.422000000000001</c:v>
                </c:pt>
                <c:pt idx="14">
                  <c:v>-17.562000000000001</c:v>
                </c:pt>
                <c:pt idx="15">
                  <c:v>-16.608000000000001</c:v>
                </c:pt>
                <c:pt idx="16">
                  <c:v>-19.091000000000001</c:v>
                </c:pt>
                <c:pt idx="17">
                  <c:v>-22.29</c:v>
                </c:pt>
                <c:pt idx="18">
                  <c:v>-21.443000000000001</c:v>
                </c:pt>
              </c:numCache>
            </c:numRef>
          </c:val>
          <c:extLst>
            <c:ext xmlns:c16="http://schemas.microsoft.com/office/drawing/2014/chart" uri="{C3380CC4-5D6E-409C-BE32-E72D297353CC}">
              <c16:uniqueId val="{00000004-FFBA-4A58-A292-8F01C157FE89}"/>
            </c:ext>
          </c:extLst>
        </c:ser>
        <c:ser>
          <c:idx val="5"/>
          <c:order val="5"/>
          <c:tx>
            <c:v>Rest of World</c:v>
          </c:tx>
          <c:spPr>
            <a:solidFill>
              <a:srgbClr val="99FF99"/>
            </a:solidFill>
            <a:ln>
              <a:noFill/>
            </a:ln>
            <a:effectLst/>
          </c:spPr>
          <c:invertIfNegative val="0"/>
          <c:cat>
            <c:numRef>
              <c:f>'Chart 7'!$C$30:$U$30</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7'!$C$38:$U$38</c:f>
              <c:numCache>
                <c:formatCode>0.0</c:formatCode>
                <c:ptCount val="19"/>
                <c:pt idx="0">
                  <c:v>-10.965999999999999</c:v>
                </c:pt>
                <c:pt idx="1">
                  <c:v>-15.644</c:v>
                </c:pt>
                <c:pt idx="2">
                  <c:v>-12.122999999999999</c:v>
                </c:pt>
                <c:pt idx="3">
                  <c:v>-7.5229999999999997</c:v>
                </c:pt>
                <c:pt idx="4">
                  <c:v>-0.85199999999999998</c:v>
                </c:pt>
                <c:pt idx="5">
                  <c:v>1.76</c:v>
                </c:pt>
                <c:pt idx="6">
                  <c:v>10.15</c:v>
                </c:pt>
                <c:pt idx="7">
                  <c:v>-2.375</c:v>
                </c:pt>
                <c:pt idx="8">
                  <c:v>8.5999999999999993E-2</c:v>
                </c:pt>
                <c:pt idx="9">
                  <c:v>-7.1260000000000003</c:v>
                </c:pt>
                <c:pt idx="10">
                  <c:v>8.8179999999999996</c:v>
                </c:pt>
                <c:pt idx="11">
                  <c:v>17.233000000000001</c:v>
                </c:pt>
                <c:pt idx="12">
                  <c:v>23.064</c:v>
                </c:pt>
                <c:pt idx="13">
                  <c:v>20.899000000000001</c:v>
                </c:pt>
                <c:pt idx="14">
                  <c:v>10.188000000000001</c:v>
                </c:pt>
                <c:pt idx="15">
                  <c:v>13.42</c:v>
                </c:pt>
                <c:pt idx="16">
                  <c:v>7.7640000000000002</c:v>
                </c:pt>
                <c:pt idx="17">
                  <c:v>8.3170000000000002</c:v>
                </c:pt>
                <c:pt idx="18">
                  <c:v>20.443999999999999</c:v>
                </c:pt>
              </c:numCache>
            </c:numRef>
          </c:val>
          <c:extLst>
            <c:ext xmlns:c16="http://schemas.microsoft.com/office/drawing/2014/chart" uri="{C3380CC4-5D6E-409C-BE32-E72D297353CC}">
              <c16:uniqueId val="{00000005-FFBA-4A58-A292-8F01C157FE89}"/>
            </c:ext>
          </c:extLst>
        </c:ser>
        <c:dLbls>
          <c:showLegendKey val="0"/>
          <c:showVal val="0"/>
          <c:showCatName val="0"/>
          <c:showSerName val="0"/>
          <c:showPercent val="0"/>
          <c:showBubbleSize val="0"/>
        </c:dLbls>
        <c:gapWidth val="150"/>
        <c:overlap val="100"/>
        <c:axId val="540178824"/>
        <c:axId val="540176200"/>
      </c:barChart>
      <c:catAx>
        <c:axId val="540178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176200"/>
        <c:crosses val="autoZero"/>
        <c:auto val="1"/>
        <c:lblAlgn val="ctr"/>
        <c:lblOffset val="100"/>
        <c:noMultiLvlLbl val="0"/>
      </c:catAx>
      <c:valAx>
        <c:axId val="540176200"/>
        <c:scaling>
          <c:orientation val="minMax"/>
          <c:max val="60"/>
          <c:min val="-1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Current account balances (£bn)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178824"/>
        <c:crosses val="autoZero"/>
        <c:crossBetween val="between"/>
      </c:valAx>
      <c:spPr>
        <a:solidFill>
          <a:sysClr val="window" lastClr="FFFFFF"/>
        </a:solidFill>
        <a:ln>
          <a:noFill/>
        </a:ln>
        <a:effectLst/>
      </c:spPr>
    </c:plotArea>
    <c:legend>
      <c:legendPos val="r"/>
      <c:layout>
        <c:manualLayout>
          <c:xMode val="edge"/>
          <c:yMode val="edge"/>
          <c:x val="0.13423572834645667"/>
          <c:y val="0.52596551415325055"/>
          <c:w val="0.14493093832020998"/>
          <c:h val="0.35433318866637731"/>
        </c:manualLayout>
      </c:layout>
      <c:overlay val="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a:t>
            </a:r>
            <a:r>
              <a:rPr lang="en-GB" b="1" baseline="0"/>
              <a:t> 8: UK's trade dependence on EU</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3892791960051639E-2"/>
          <c:y val="0.12488215488215489"/>
          <c:w val="0.82342681719748723"/>
          <c:h val="0.772581722739203"/>
        </c:manualLayout>
      </c:layout>
      <c:barChart>
        <c:barDir val="col"/>
        <c:grouping val="clustered"/>
        <c:varyColors val="0"/>
        <c:ser>
          <c:idx val="2"/>
          <c:order val="2"/>
          <c:tx>
            <c:v>EU deficit/GDP (rhs)</c:v>
          </c:tx>
          <c:spPr>
            <a:solidFill>
              <a:schemeClr val="bg2"/>
            </a:solidFill>
            <a:ln>
              <a:noFill/>
            </a:ln>
            <a:effectLst/>
          </c:spPr>
          <c:invertIfNegative val="0"/>
          <c:val>
            <c:numRef>
              <c:f>'Chart 8'!$C$41:$U$41</c:f>
              <c:numCache>
                <c:formatCode>#,##0.0</c:formatCode>
                <c:ptCount val="19"/>
                <c:pt idx="0">
                  <c:v>1.1485145826342811</c:v>
                </c:pt>
                <c:pt idx="1">
                  <c:v>0.88053235855439205</c:v>
                </c:pt>
                <c:pt idx="2">
                  <c:v>1.5654619135272874</c:v>
                </c:pt>
                <c:pt idx="3">
                  <c:v>2.5030516773235858</c:v>
                </c:pt>
                <c:pt idx="4">
                  <c:v>2.5921698098889081</c:v>
                </c:pt>
                <c:pt idx="5">
                  <c:v>2.602269559296007</c:v>
                </c:pt>
                <c:pt idx="6">
                  <c:v>2.5783562663771025</c:v>
                </c:pt>
                <c:pt idx="7">
                  <c:v>1.9497210591158209</c:v>
                </c:pt>
                <c:pt idx="8">
                  <c:v>2.149221313549261</c:v>
                </c:pt>
                <c:pt idx="9">
                  <c:v>1.9882313919012327</c:v>
                </c:pt>
                <c:pt idx="10">
                  <c:v>1.8538745118600999</c:v>
                </c:pt>
                <c:pt idx="11">
                  <c:v>1.7818964311676597</c:v>
                </c:pt>
                <c:pt idx="12">
                  <c:v>1.2211272898416949</c:v>
                </c:pt>
                <c:pt idx="13">
                  <c:v>2.1258639402225072</c:v>
                </c:pt>
                <c:pt idx="14">
                  <c:v>2.9578498728529925</c:v>
                </c:pt>
                <c:pt idx="15">
                  <c:v>2.8890172125392088</c:v>
                </c:pt>
                <c:pt idx="16">
                  <c:v>3.3788206698986571</c:v>
                </c:pt>
                <c:pt idx="17">
                  <c:v>3.7884788405726462</c:v>
                </c:pt>
                <c:pt idx="18">
                  <c:v>3.2783052437525404</c:v>
                </c:pt>
              </c:numCache>
            </c:numRef>
          </c:val>
          <c:extLst>
            <c:ext xmlns:c16="http://schemas.microsoft.com/office/drawing/2014/chart" uri="{C3380CC4-5D6E-409C-BE32-E72D297353CC}">
              <c16:uniqueId val="{00000000-8EE1-4F37-BAF1-BB8C888ABB77}"/>
            </c:ext>
          </c:extLst>
        </c:ser>
        <c:dLbls>
          <c:showLegendKey val="0"/>
          <c:showVal val="0"/>
          <c:showCatName val="0"/>
          <c:showSerName val="0"/>
          <c:showPercent val="0"/>
          <c:showBubbleSize val="0"/>
        </c:dLbls>
        <c:gapWidth val="3"/>
        <c:axId val="394762208"/>
        <c:axId val="394761552"/>
      </c:barChart>
      <c:lineChart>
        <c:grouping val="standard"/>
        <c:varyColors val="0"/>
        <c:ser>
          <c:idx val="0"/>
          <c:order val="0"/>
          <c:tx>
            <c:v>Imports</c:v>
          </c:tx>
          <c:spPr>
            <a:ln w="28575" cap="rnd">
              <a:solidFill>
                <a:srgbClr val="FF99CC"/>
              </a:solidFill>
              <a:round/>
            </a:ln>
            <a:effectLst/>
          </c:spPr>
          <c:marker>
            <c:symbol val="none"/>
          </c:marker>
          <c:cat>
            <c:numRef>
              <c:f>'Chart 8'!$C$29:$U$29</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'Chart 8'!$C$37:$U$37</c:f>
              <c:numCache>
                <c:formatCode>#,##0</c:formatCode>
                <c:ptCount val="19"/>
                <c:pt idx="0">
                  <c:v>56.034565938116323</c:v>
                </c:pt>
                <c:pt idx="1">
                  <c:v>53.462926318240022</c:v>
                </c:pt>
                <c:pt idx="2">
                  <c:v>55.223719464918396</c:v>
                </c:pt>
                <c:pt idx="3">
                  <c:v>58.211042342890451</c:v>
                </c:pt>
                <c:pt idx="4">
                  <c:v>57.813556444019078</c:v>
                </c:pt>
                <c:pt idx="5">
                  <c:v>56.69954957068456</c:v>
                </c:pt>
                <c:pt idx="6">
                  <c:v>56.253818787774591</c:v>
                </c:pt>
                <c:pt idx="7">
                  <c:v>56.786544965510444</c:v>
                </c:pt>
                <c:pt idx="8">
                  <c:v>54.398537127559131</c:v>
                </c:pt>
                <c:pt idx="9">
                  <c:v>52.829755232782425</c:v>
                </c:pt>
                <c:pt idx="10">
                  <c:v>52.205212574126747</c:v>
                </c:pt>
                <c:pt idx="11">
                  <c:v>51.176815826093815</c:v>
                </c:pt>
                <c:pt idx="12">
                  <c:v>50.754436758493547</c:v>
                </c:pt>
                <c:pt idx="13">
                  <c:v>51.182076336223318</c:v>
                </c:pt>
                <c:pt idx="14">
                  <c:v>51.445629630702072</c:v>
                </c:pt>
                <c:pt idx="15">
                  <c:v>52.869899466695273</c:v>
                </c:pt>
                <c:pt idx="16">
                  <c:v>52.903800627156542</c:v>
                </c:pt>
                <c:pt idx="17">
                  <c:v>53.595487268817784</c:v>
                </c:pt>
                <c:pt idx="18">
                  <c:v>53.132459535428701</c:v>
                </c:pt>
              </c:numCache>
            </c:numRef>
          </c:val>
          <c:smooth val="0"/>
          <c:extLst>
            <c:ext xmlns:c16="http://schemas.microsoft.com/office/drawing/2014/chart" uri="{C3380CC4-5D6E-409C-BE32-E72D297353CC}">
              <c16:uniqueId val="{00000001-8EE1-4F37-BAF1-BB8C888ABB77}"/>
            </c:ext>
          </c:extLst>
        </c:ser>
        <c:ser>
          <c:idx val="1"/>
          <c:order val="1"/>
          <c:tx>
            <c:v>Exports</c:v>
          </c:tx>
          <c:spPr>
            <a:ln w="28575" cap="rnd">
              <a:solidFill>
                <a:schemeClr val="accent1"/>
              </a:solidFill>
              <a:round/>
            </a:ln>
            <a:effectLst/>
          </c:spPr>
          <c:marker>
            <c:symbol val="none"/>
          </c:marker>
          <c:val>
            <c:numRef>
              <c:f>'Chart 8'!$C$33:$U$33</c:f>
              <c:numCache>
                <c:formatCode>#,##0</c:formatCode>
                <c:ptCount val="19"/>
                <c:pt idx="0">
                  <c:v>54.588179425141959</c:v>
                </c:pt>
                <c:pt idx="1">
                  <c:v>54.010929686665122</c:v>
                </c:pt>
                <c:pt idx="2">
                  <c:v>54.253065854849368</c:v>
                </c:pt>
                <c:pt idx="3">
                  <c:v>54.564565955581848</c:v>
                </c:pt>
                <c:pt idx="4">
                  <c:v>52.665401153929892</c:v>
                </c:pt>
                <c:pt idx="5">
                  <c:v>51.785993129294198</c:v>
                </c:pt>
                <c:pt idx="6">
                  <c:v>51.560345506117486</c:v>
                </c:pt>
                <c:pt idx="7">
                  <c:v>54.471142063556897</c:v>
                </c:pt>
                <c:pt idx="8">
                  <c:v>50.725866409276477</c:v>
                </c:pt>
                <c:pt idx="9">
                  <c:v>50.271650998894458</c:v>
                </c:pt>
                <c:pt idx="10">
                  <c:v>48.79470870779739</c:v>
                </c:pt>
                <c:pt idx="11">
                  <c:v>48.868117391022331</c:v>
                </c:pt>
                <c:pt idx="12">
                  <c:v>48.616015787287083</c:v>
                </c:pt>
                <c:pt idx="13">
                  <c:v>46.641056222783121</c:v>
                </c:pt>
                <c:pt idx="14">
                  <c:v>44.347558669483469</c:v>
                </c:pt>
                <c:pt idx="15">
                  <c:v>45.644561131057173</c:v>
                </c:pt>
                <c:pt idx="16">
                  <c:v>43.323261677027006</c:v>
                </c:pt>
                <c:pt idx="17">
                  <c:v>43.170886291858857</c:v>
                </c:pt>
                <c:pt idx="18">
                  <c:v>44.483447256904419</c:v>
                </c:pt>
              </c:numCache>
            </c:numRef>
          </c:val>
          <c:smooth val="0"/>
          <c:extLst>
            <c:ext xmlns:c16="http://schemas.microsoft.com/office/drawing/2014/chart" uri="{C3380CC4-5D6E-409C-BE32-E72D297353CC}">
              <c16:uniqueId val="{00000002-8EE1-4F37-BAF1-BB8C888ABB77}"/>
            </c:ext>
          </c:extLst>
        </c:ser>
        <c:dLbls>
          <c:showLegendKey val="0"/>
          <c:showVal val="0"/>
          <c:showCatName val="0"/>
          <c:showSerName val="0"/>
          <c:showPercent val="0"/>
          <c:showBubbleSize val="0"/>
        </c:dLbls>
        <c:marker val="1"/>
        <c:smooth val="0"/>
        <c:axId val="735945744"/>
        <c:axId val="851516808"/>
      </c:lineChart>
      <c:catAx>
        <c:axId val="735945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1516808"/>
        <c:crosses val="autoZero"/>
        <c:auto val="1"/>
        <c:lblAlgn val="ctr"/>
        <c:lblOffset val="100"/>
        <c:noMultiLvlLbl val="0"/>
      </c:catAx>
      <c:valAx>
        <c:axId val="851516808"/>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UK's EU</a:t>
                </a:r>
                <a:r>
                  <a:rPr lang="en-GB" baseline="0"/>
                  <a:t> trade as % of its global total</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5945744"/>
        <c:crosses val="autoZero"/>
        <c:crossBetween val="between"/>
      </c:valAx>
      <c:valAx>
        <c:axId val="39476155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UK's</a:t>
                </a:r>
                <a:r>
                  <a:rPr lang="en-GB" baseline="0"/>
                  <a:t> c</a:t>
                </a:r>
                <a:r>
                  <a:rPr lang="en-GB"/>
                  <a:t>urrent</a:t>
                </a:r>
                <a:r>
                  <a:rPr lang="en-GB" baseline="0"/>
                  <a:t> acc deficit with EU (% GDP)</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4762208"/>
        <c:crosses val="max"/>
        <c:crossBetween val="between"/>
      </c:valAx>
      <c:catAx>
        <c:axId val="394762208"/>
        <c:scaling>
          <c:orientation val="minMax"/>
        </c:scaling>
        <c:delete val="1"/>
        <c:axPos val="b"/>
        <c:majorTickMark val="out"/>
        <c:minorTickMark val="none"/>
        <c:tickLblPos val="nextTo"/>
        <c:crossAx val="394761552"/>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4963150673094297"/>
          <c:y val="0.16239826082345768"/>
          <c:w val="0.21477874692649512"/>
          <c:h val="0.1704557384872345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i="0" baseline="0"/>
              <a:t>Chart 9: Trade balances compared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851157689795818"/>
          <c:y val="0.12394319131161237"/>
          <c:w val="0.85892704726463187"/>
          <c:h val="0.77429163459830674"/>
        </c:manualLayout>
      </c:layout>
      <c:lineChart>
        <c:grouping val="standard"/>
        <c:varyColors val="0"/>
        <c:ser>
          <c:idx val="0"/>
          <c:order val="0"/>
          <c:tx>
            <c:v>UK</c:v>
          </c:tx>
          <c:spPr>
            <a:ln w="28575" cap="rnd">
              <a:solidFill>
                <a:srgbClr val="FF0000"/>
              </a:solidFill>
              <a:round/>
            </a:ln>
            <a:effectLst/>
          </c:spPr>
          <c:marker>
            <c:symbol val="none"/>
          </c:marker>
          <c:cat>
            <c:numRef>
              <c:f>'Chart 9'!$B$31:$B$88</c:f>
              <c:numCache>
                <c:formatCode>General</c:formatCode>
                <c:ptCount val="58"/>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numCache>
            </c:numRef>
          </c:cat>
          <c:val>
            <c:numRef>
              <c:f>'Chart 9'!$C$31:$C$88</c:f>
              <c:numCache>
                <c:formatCode>0.0</c:formatCode>
                <c:ptCount val="58"/>
                <c:pt idx="0">
                  <c:v>-1.3847342301000829</c:v>
                </c:pt>
                <c:pt idx="1">
                  <c:v>-0.344629356845644</c:v>
                </c:pt>
                <c:pt idx="2">
                  <c:v>-0.19817344626646971</c:v>
                </c:pt>
                <c:pt idx="3">
                  <c:v>-0.39841030503113117</c:v>
                </c:pt>
                <c:pt idx="4">
                  <c:v>-1.6971680104377427</c:v>
                </c:pt>
                <c:pt idx="5">
                  <c:v>-0.88152813848865463</c:v>
                </c:pt>
                <c:pt idx="6">
                  <c:v>-0.14651289510530319</c:v>
                </c:pt>
                <c:pt idx="7">
                  <c:v>-1.038629917429077</c:v>
                </c:pt>
                <c:pt idx="8">
                  <c:v>-0.79676670245073211</c:v>
                </c:pt>
                <c:pt idx="9">
                  <c:v>0.41111379822918792</c:v>
                </c:pt>
                <c:pt idx="10">
                  <c:v>1.5078970529420452</c:v>
                </c:pt>
                <c:pt idx="11">
                  <c:v>1.8343277177150266</c:v>
                </c:pt>
                <c:pt idx="12">
                  <c:v>0.31380210816717213</c:v>
                </c:pt>
                <c:pt idx="13">
                  <c:v>-1.2525474676393884</c:v>
                </c:pt>
                <c:pt idx="14">
                  <c:v>-3.6134497243730079</c:v>
                </c:pt>
                <c:pt idx="15">
                  <c:v>-1.4332884461071678</c:v>
                </c:pt>
                <c:pt idx="16">
                  <c:v>-0.59335857894981159</c:v>
                </c:pt>
                <c:pt idx="17">
                  <c:v>5.5135109999530571E-2</c:v>
                </c:pt>
                <c:pt idx="18">
                  <c:v>0.64411906468641922</c:v>
                </c:pt>
                <c:pt idx="19">
                  <c:v>-0.17827957064072769</c:v>
                </c:pt>
                <c:pt idx="20">
                  <c:v>1.2146243488747468</c:v>
                </c:pt>
                <c:pt idx="21">
                  <c:v>2.6123898594778643</c:v>
                </c:pt>
                <c:pt idx="22">
                  <c:v>1.5502816070216934</c:v>
                </c:pt>
                <c:pt idx="23">
                  <c:v>1.0807797343564012</c:v>
                </c:pt>
                <c:pt idx="24">
                  <c:v>0.39728607959748335</c:v>
                </c:pt>
                <c:pt idx="25">
                  <c:v>0.67737002491834541</c:v>
                </c:pt>
                <c:pt idx="26">
                  <c:v>-0.22009279531505438</c:v>
                </c:pt>
                <c:pt idx="27">
                  <c:v>-1.6895094107979352</c:v>
                </c:pt>
                <c:pt idx="28">
                  <c:v>-3.8814716940226437</c:v>
                </c:pt>
                <c:pt idx="29">
                  <c:v>-4.6509063162198432</c:v>
                </c:pt>
                <c:pt idx="30">
                  <c:v>-3.550311845558054</c:v>
                </c:pt>
                <c:pt idx="31">
                  <c:v>-1.6644994652955325</c:v>
                </c:pt>
                <c:pt idx="32">
                  <c:v>-1.9670259551805458</c:v>
                </c:pt>
                <c:pt idx="33">
                  <c:v>-1.6696148710958147</c:v>
                </c:pt>
                <c:pt idx="34">
                  <c:v>-0.8790815355672057</c:v>
                </c:pt>
                <c:pt idx="35">
                  <c:v>-1.0063044345660985</c:v>
                </c:pt>
                <c:pt idx="36">
                  <c:v>-0.73315923345922118</c:v>
                </c:pt>
                <c:pt idx="37">
                  <c:v>-9.0348909677180594E-2</c:v>
                </c:pt>
                <c:pt idx="38">
                  <c:v>-0.3218164768581725</c:v>
                </c:pt>
                <c:pt idx="39">
                  <c:v>-2.6311775555341304</c:v>
                </c:pt>
                <c:pt idx="40">
                  <c:v>-2.3464726026211404</c:v>
                </c:pt>
                <c:pt idx="41">
                  <c:v>-2.1433951547612589</c:v>
                </c:pt>
                <c:pt idx="42">
                  <c:v>-2.244260087903267</c:v>
                </c:pt>
                <c:pt idx="43">
                  <c:v>-1.9440850950368995</c:v>
                </c:pt>
                <c:pt idx="44">
                  <c:v>-2.3663425707299748</c:v>
                </c:pt>
                <c:pt idx="45">
                  <c:v>-2.0694655944812088</c:v>
                </c:pt>
                <c:pt idx="46">
                  <c:v>-3.1313878108569728</c:v>
                </c:pt>
                <c:pt idx="47">
                  <c:v>-3.8039474497674397</c:v>
                </c:pt>
                <c:pt idx="48">
                  <c:v>-4.6410289656077168</c:v>
                </c:pt>
                <c:pt idx="49">
                  <c:v>-3.8714928486880877</c:v>
                </c:pt>
                <c:pt idx="50">
                  <c:v>-3.7891247135807884</c:v>
                </c:pt>
                <c:pt idx="51">
                  <c:v>-2.3733630020299068</c:v>
                </c:pt>
                <c:pt idx="52">
                  <c:v>-4.2484889487625832</c:v>
                </c:pt>
                <c:pt idx="53">
                  <c:v>-5.5439801167167913</c:v>
                </c:pt>
                <c:pt idx="54">
                  <c:v>-5.331497201802109</c:v>
                </c:pt>
                <c:pt idx="55">
                  <c:v>-5.1915178400439999</c:v>
                </c:pt>
                <c:pt idx="56">
                  <c:v>-5.8423824668105198</c:v>
                </c:pt>
                <c:pt idx="57">
                  <c:v>-4.0612958200031528</c:v>
                </c:pt>
              </c:numCache>
            </c:numRef>
          </c:val>
          <c:smooth val="0"/>
          <c:extLst>
            <c:ext xmlns:c16="http://schemas.microsoft.com/office/drawing/2014/chart" uri="{C3380CC4-5D6E-409C-BE32-E72D297353CC}">
              <c16:uniqueId val="{00000000-A0D1-4D62-AF74-D4DABF612776}"/>
            </c:ext>
          </c:extLst>
        </c:ser>
        <c:ser>
          <c:idx val="1"/>
          <c:order val="1"/>
          <c:tx>
            <c:v>USA</c:v>
          </c:tx>
          <c:spPr>
            <a:ln w="28575" cap="rnd">
              <a:solidFill>
                <a:srgbClr val="0070C0"/>
              </a:solidFill>
              <a:round/>
            </a:ln>
            <a:effectLst/>
          </c:spPr>
          <c:marker>
            <c:symbol val="none"/>
          </c:marker>
          <c:val>
            <c:numRef>
              <c:f>'Chart 9'!$D$31:$D$88</c:f>
              <c:numCache>
                <c:formatCode>0.0</c:formatCode>
                <c:ptCount val="58"/>
                <c:pt idx="0">
                  <c:v>0.7730535615681946</c:v>
                </c:pt>
                <c:pt idx="1">
                  <c:v>0.86987395703887849</c:v>
                </c:pt>
                <c:pt idx="2">
                  <c:v>0.67757395471822957</c:v>
                </c:pt>
                <c:pt idx="3">
                  <c:v>0.78296273097400615</c:v>
                </c:pt>
                <c:pt idx="4">
                  <c:v>1.0061242344706915</c:v>
                </c:pt>
                <c:pt idx="5">
                  <c:v>0.75299179776791725</c:v>
                </c:pt>
                <c:pt idx="6">
                  <c:v>0.4662576687116573</c:v>
                </c:pt>
                <c:pt idx="7">
                  <c:v>0.41777880933039313</c:v>
                </c:pt>
                <c:pt idx="8">
                  <c:v>0.13793103448275801</c:v>
                </c:pt>
                <c:pt idx="9">
                  <c:v>0.13726835964310169</c:v>
                </c:pt>
                <c:pt idx="10">
                  <c:v>0.36713995189072435</c:v>
                </c:pt>
                <c:pt idx="11">
                  <c:v>-8.3920635056560791E-2</c:v>
                </c:pt>
                <c:pt idx="12">
                  <c:v>-0.41015276241004517</c:v>
                </c:pt>
                <c:pt idx="13">
                  <c:v>0.5306083305507896</c:v>
                </c:pt>
                <c:pt idx="14">
                  <c:v>0.10976062498991171</c:v>
                </c:pt>
                <c:pt idx="15">
                  <c:v>1.0586628283231385</c:v>
                </c:pt>
                <c:pt idx="16">
                  <c:v>0.20451781994655907</c:v>
                </c:pt>
                <c:pt idx="17">
                  <c:v>-0.72389044613224374</c:v>
                </c:pt>
                <c:pt idx="18">
                  <c:v>-0.66821665886578419</c:v>
                </c:pt>
                <c:pt idx="19">
                  <c:v>-5.9533239645414397E-3</c:v>
                </c:pt>
                <c:pt idx="20">
                  <c:v>7.4305547064546618E-2</c:v>
                </c:pt>
                <c:pt idx="21">
                  <c:v>0.14979962353890866</c:v>
                </c:pt>
                <c:pt idx="22">
                  <c:v>-0.34699644931780088</c:v>
                </c:pt>
                <c:pt idx="23">
                  <c:v>-1.2155122250756363</c:v>
                </c:pt>
                <c:pt idx="24">
                  <c:v>-2.4502727626176992</c:v>
                </c:pt>
                <c:pt idx="25">
                  <c:v>-2.8631841746009763</c:v>
                </c:pt>
                <c:pt idx="26">
                  <c:v>-3.2062969551137162</c:v>
                </c:pt>
                <c:pt idx="27">
                  <c:v>-3.2985593865735345</c:v>
                </c:pt>
                <c:pt idx="28">
                  <c:v>-2.30852017151792</c:v>
                </c:pt>
                <c:pt idx="29">
                  <c:v>-1.7587734081718467</c:v>
                </c:pt>
                <c:pt idx="30">
                  <c:v>-1.3203583055624726</c:v>
                </c:pt>
                <c:pt idx="31">
                  <c:v>4.6177197016606462E-2</c:v>
                </c:pt>
                <c:pt idx="32">
                  <c:v>-0.78915262935675512</c:v>
                </c:pt>
                <c:pt idx="33">
                  <c:v>-1.2325378071902351</c:v>
                </c:pt>
                <c:pt idx="34">
                  <c:v>-1.6643381807161413</c:v>
                </c:pt>
                <c:pt idx="35">
                  <c:v>-1.4817342244189111</c:v>
                </c:pt>
                <c:pt idx="36">
                  <c:v>-1.539802530826087</c:v>
                </c:pt>
                <c:pt idx="37">
                  <c:v>-1.6347128395547896</c:v>
                </c:pt>
                <c:pt idx="38">
                  <c:v>-2.3658601095281768</c:v>
                </c:pt>
                <c:pt idx="39">
                  <c:v>-2.9849624620521409</c:v>
                </c:pt>
                <c:pt idx="40">
                  <c:v>-3.9228844878436377</c:v>
                </c:pt>
                <c:pt idx="41">
                  <c:v>-3.668795491245195</c:v>
                </c:pt>
                <c:pt idx="42">
                  <c:v>-4.1065946260692536</c:v>
                </c:pt>
                <c:pt idx="43">
                  <c:v>-4.5066620796183017</c:v>
                </c:pt>
                <c:pt idx="44">
                  <c:v>-5.1453662294393911</c:v>
                </c:pt>
                <c:pt idx="45">
                  <c:v>-5.6916266615018518</c:v>
                </c:pt>
                <c:pt idx="46">
                  <c:v>-5.8167473640087159</c:v>
                </c:pt>
                <c:pt idx="47">
                  <c:v>-4.9112510434197301</c:v>
                </c:pt>
                <c:pt idx="48">
                  <c:v>-4.6294609086663376</c:v>
                </c:pt>
                <c:pt idx="49">
                  <c:v>-2.5835962492975284</c:v>
                </c:pt>
                <c:pt idx="50">
                  <c:v>-2.8781829267542935</c:v>
                </c:pt>
                <c:pt idx="51">
                  <c:v>-2.8650284838321824</c:v>
                </c:pt>
                <c:pt idx="52">
                  <c:v>-2.6381322981283799</c:v>
                </c:pt>
                <c:pt idx="53">
                  <c:v>-2.0941415930020022</c:v>
                </c:pt>
                <c:pt idx="54">
                  <c:v>-2.1448495889482029</c:v>
                </c:pt>
                <c:pt idx="55">
                  <c:v>-2.3983767968524861</c:v>
                </c:pt>
                <c:pt idx="56">
                  <c:v>-2.4252603093510015</c:v>
                </c:pt>
                <c:pt idx="57">
                  <c:v>-2.4045047797376502</c:v>
                </c:pt>
              </c:numCache>
            </c:numRef>
          </c:val>
          <c:smooth val="0"/>
          <c:extLst>
            <c:ext xmlns:c16="http://schemas.microsoft.com/office/drawing/2014/chart" uri="{C3380CC4-5D6E-409C-BE32-E72D297353CC}">
              <c16:uniqueId val="{00000001-A0D1-4D62-AF74-D4DABF612776}"/>
            </c:ext>
          </c:extLst>
        </c:ser>
        <c:ser>
          <c:idx val="3"/>
          <c:order val="2"/>
          <c:tx>
            <c:v>China</c:v>
          </c:tx>
          <c:spPr>
            <a:ln w="28575" cap="rnd">
              <a:solidFill>
                <a:srgbClr val="00B050"/>
              </a:solidFill>
              <a:round/>
            </a:ln>
            <a:effectLst/>
          </c:spPr>
          <c:marker>
            <c:symbol val="none"/>
          </c:marker>
          <c:val>
            <c:numRef>
              <c:f>'Chart 9'!$H$31:$H$88</c:f>
              <c:numCache>
                <c:formatCode>0.0</c:formatCode>
                <c:ptCount val="58"/>
                <c:pt idx="0">
                  <c:v>-0.12244065029589724</c:v>
                </c:pt>
                <c:pt idx="1">
                  <c:v>0.38140063296275306</c:v>
                </c:pt>
                <c:pt idx="2">
                  <c:v>1.1443813457236276</c:v>
                </c:pt>
                <c:pt idx="3">
                  <c:v>1.1455579588240012</c:v>
                </c:pt>
                <c:pt idx="4">
                  <c:v>0.90482345737805225</c:v>
                </c:pt>
                <c:pt idx="5">
                  <c:v>0.44982698961937695</c:v>
                </c:pt>
                <c:pt idx="6">
                  <c:v>0.25943770847672987</c:v>
                </c:pt>
                <c:pt idx="7">
                  <c:v>0.30096979155055203</c:v>
                </c:pt>
                <c:pt idx="8">
                  <c:v>0.38415228484605235</c:v>
                </c:pt>
                <c:pt idx="9">
                  <c:v>0.64213637753541963</c:v>
                </c:pt>
                <c:pt idx="10">
                  <c:v>3.0705794622099436E-2</c:v>
                </c:pt>
                <c:pt idx="11">
                  <c:v>0.65529732589848999</c:v>
                </c:pt>
                <c:pt idx="12">
                  <c:v>0.74047954866008414</c:v>
                </c:pt>
                <c:pt idx="13">
                  <c:v>0.48254843625281252</c:v>
                </c:pt>
                <c:pt idx="14">
                  <c:v>-0.47388336810835607</c:v>
                </c:pt>
                <c:pt idx="15">
                  <c:v>-0.14476065142293137</c:v>
                </c:pt>
                <c:pt idx="16">
                  <c:v>0.18403265743157338</c:v>
                </c:pt>
                <c:pt idx="17">
                  <c:v>0.21230769230769209</c:v>
                </c:pt>
                <c:pt idx="18">
                  <c:v>-0.53823324649129134</c:v>
                </c:pt>
                <c:pt idx="19">
                  <c:v>-0.76089141591463605</c:v>
                </c:pt>
                <c:pt idx="20">
                  <c:v>-0.60162424449696683</c:v>
                </c:pt>
                <c:pt idx="21">
                  <c:v>-2.0260005412735538E-3</c:v>
                </c:pt>
                <c:pt idx="22">
                  <c:v>2.7665943262421386</c:v>
                </c:pt>
                <c:pt idx="23">
                  <c:v>1.837990284367379</c:v>
                </c:pt>
                <c:pt idx="24">
                  <c:v>0.78092988920119955</c:v>
                </c:pt>
                <c:pt idx="25">
                  <c:v>-3.6889956838997451</c:v>
                </c:pt>
                <c:pt idx="26">
                  <c:v>-2.338756627832058</c:v>
                </c:pt>
                <c:pt idx="27">
                  <c:v>0.10990098937769772</c:v>
                </c:pt>
                <c:pt idx="28">
                  <c:v>-1.2172101170389169</c:v>
                </c:pt>
                <c:pt idx="29">
                  <c:v>-1.241344621427062</c:v>
                </c:pt>
                <c:pt idx="30">
                  <c:v>3.3245772317121975</c:v>
                </c:pt>
                <c:pt idx="31">
                  <c:v>3.4618997655713311</c:v>
                </c:pt>
                <c:pt idx="32">
                  <c:v>1.499359196537926</c:v>
                </c:pt>
                <c:pt idx="33">
                  <c:v>-2.6103403242497842</c:v>
                </c:pt>
                <c:pt idx="34">
                  <c:v>1.2241180241026082</c:v>
                </c:pt>
                <c:pt idx="35">
                  <c:v>0.22032463831435067</c:v>
                </c:pt>
                <c:pt idx="36">
                  <c:v>0.83855600874896863</c:v>
                </c:pt>
                <c:pt idx="37">
                  <c:v>3.8438901885267081</c:v>
                </c:pt>
                <c:pt idx="38">
                  <c:v>3.0583753075848179</c:v>
                </c:pt>
                <c:pt idx="39">
                  <c:v>1.9300779473307741</c:v>
                </c:pt>
                <c:pt idx="40">
                  <c:v>1.693848600664372</c:v>
                </c:pt>
                <c:pt idx="41">
                  <c:v>1.2991679572293708</c:v>
                </c:pt>
                <c:pt idx="42">
                  <c:v>2.4087584656332024</c:v>
                </c:pt>
                <c:pt idx="43">
                  <c:v>2.5930190275245764</c:v>
                </c:pt>
                <c:pt idx="44">
                  <c:v>3.5257660411972238</c:v>
                </c:pt>
                <c:pt idx="45">
                  <c:v>5.7909216497408798</c:v>
                </c:pt>
                <c:pt idx="46">
                  <c:v>8.4241257380554657</c:v>
                </c:pt>
                <c:pt idx="47">
                  <c:v>9.9426956797430179</c:v>
                </c:pt>
                <c:pt idx="48">
                  <c:v>9.1463607281890962</c:v>
                </c:pt>
                <c:pt idx="49">
                  <c:v>4.7604457206603881</c:v>
                </c:pt>
                <c:pt idx="50">
                  <c:v>3.8981344609439765</c:v>
                </c:pt>
                <c:pt idx="51">
                  <c:v>1.7972372928510942</c:v>
                </c:pt>
                <c:pt idx="52">
                  <c:v>2.5160978562678697</c:v>
                </c:pt>
                <c:pt idx="53">
                  <c:v>1.5426302379502002</c:v>
                </c:pt>
                <c:pt idx="54">
                  <c:v>2.251843145782837</c:v>
                </c:pt>
                <c:pt idx="55">
                  <c:v>2.7489708037615044</c:v>
                </c:pt>
                <c:pt idx="56">
                  <c:v>1.8068408407035983</c:v>
                </c:pt>
                <c:pt idx="57">
                  <c:v>1.3473662614399968</c:v>
                </c:pt>
              </c:numCache>
            </c:numRef>
          </c:val>
          <c:smooth val="0"/>
          <c:extLst>
            <c:ext xmlns:c16="http://schemas.microsoft.com/office/drawing/2014/chart" uri="{C3380CC4-5D6E-409C-BE32-E72D297353CC}">
              <c16:uniqueId val="{00000002-A0D1-4D62-AF74-D4DABF612776}"/>
            </c:ext>
          </c:extLst>
        </c:ser>
        <c:ser>
          <c:idx val="2"/>
          <c:order val="3"/>
          <c:tx>
            <c:v>Germany</c:v>
          </c:tx>
          <c:spPr>
            <a:ln w="28575" cap="rnd">
              <a:solidFill>
                <a:schemeClr val="accent3"/>
              </a:solidFill>
              <a:round/>
            </a:ln>
            <a:effectLst/>
          </c:spPr>
          <c:marker>
            <c:symbol val="none"/>
          </c:marker>
          <c:val>
            <c:numRef>
              <c:f>'Chart 9'!$E$31:$E$88</c:f>
              <c:numCache>
                <c:formatCode>General</c:formatCode>
                <c:ptCount val="58"/>
                <c:pt idx="10" formatCode="0.0">
                  <c:v>-1.4755056235741382</c:v>
                </c:pt>
                <c:pt idx="11" formatCode="0.0">
                  <c:v>4.2796353810733954E-2</c:v>
                </c:pt>
                <c:pt idx="12" formatCode="0.0">
                  <c:v>0.11375107350075017</c:v>
                </c:pt>
                <c:pt idx="13" formatCode="0.0">
                  <c:v>1.0534636334336671</c:v>
                </c:pt>
                <c:pt idx="14" formatCode="0.0">
                  <c:v>2.0479189273050835</c:v>
                </c:pt>
                <c:pt idx="15" formatCode="0.0">
                  <c:v>0.63370927941306487</c:v>
                </c:pt>
                <c:pt idx="16" formatCode="0.0">
                  <c:v>0.7234780709067139</c:v>
                </c:pt>
                <c:pt idx="17" formatCode="0.0">
                  <c:v>0.65270961258895455</c:v>
                </c:pt>
                <c:pt idx="18" formatCode="0.0">
                  <c:v>1.2577421606694652</c:v>
                </c:pt>
                <c:pt idx="19" formatCode="0.0">
                  <c:v>-0.61350779112292975</c:v>
                </c:pt>
                <c:pt idx="20" formatCode="0.0">
                  <c:v>-1.6536974060149381</c:v>
                </c:pt>
                <c:pt idx="21" formatCode="0.0">
                  <c:v>-0.66521505592830776</c:v>
                </c:pt>
                <c:pt idx="22" formatCode="0.0">
                  <c:v>0.71246395762218584</c:v>
                </c:pt>
                <c:pt idx="23" formatCode="0.0">
                  <c:v>0.566158159389474</c:v>
                </c:pt>
                <c:pt idx="24" formatCode="0.0">
                  <c:v>1.2753529910993817</c:v>
                </c:pt>
                <c:pt idx="25" formatCode="0.0">
                  <c:v>2.4657381386468735</c:v>
                </c:pt>
                <c:pt idx="26" formatCode="0.0">
                  <c:v>3.7092418741963176</c:v>
                </c:pt>
                <c:pt idx="27" formatCode="0.0">
                  <c:v>3.418985495005415</c:v>
                </c:pt>
                <c:pt idx="28" formatCode="0.0">
                  <c:v>3.8655950742980041</c:v>
                </c:pt>
                <c:pt idx="29" formatCode="0.0">
                  <c:v>4.093689119838694</c:v>
                </c:pt>
                <c:pt idx="30" formatCode="0.0">
                  <c:v>2.6321135749801758</c:v>
                </c:pt>
                <c:pt idx="31" formatCode="0.0">
                  <c:v>-1.4260948317674398</c:v>
                </c:pt>
                <c:pt idx="32" formatCode="0.0">
                  <c:v>-1.1893641941360134</c:v>
                </c:pt>
                <c:pt idx="33" formatCode="0.0">
                  <c:v>-1.0348047081752605</c:v>
                </c:pt>
                <c:pt idx="34" formatCode="0.0">
                  <c:v>-1.5160466765821767</c:v>
                </c:pt>
                <c:pt idx="35" formatCode="0.0">
                  <c:v>-1.2419066424174934</c:v>
                </c:pt>
                <c:pt idx="36" formatCode="0.0">
                  <c:v>-0.67974122210956545</c:v>
                </c:pt>
                <c:pt idx="37" formatCode="0.0">
                  <c:v>-0.5192128988285335</c:v>
                </c:pt>
                <c:pt idx="38" formatCode="0.0">
                  <c:v>-0.69656064246132043</c:v>
                </c:pt>
                <c:pt idx="39" formatCode="0.0">
                  <c:v>-1.4232431818159048</c:v>
                </c:pt>
                <c:pt idx="40" formatCode="0.0">
                  <c:v>-1.7326487618573423</c:v>
                </c:pt>
                <c:pt idx="41" formatCode="0.0">
                  <c:v>-0.36011294962777801</c:v>
                </c:pt>
                <c:pt idx="42" formatCode="0.0">
                  <c:v>1.9124544750755927</c:v>
                </c:pt>
                <c:pt idx="43" formatCode="0.0">
                  <c:v>1.4389405381280733</c:v>
                </c:pt>
                <c:pt idx="44" formatCode="0.0">
                  <c:v>4.4718279993340655</c:v>
                </c:pt>
                <c:pt idx="45" formatCode="0.0">
                  <c:v>4.6012551256195762</c:v>
                </c:pt>
                <c:pt idx="46" formatCode="0.0">
                  <c:v>5.7049271442778497</c:v>
                </c:pt>
                <c:pt idx="47" formatCode="0.0">
                  <c:v>6.7812766358075605</c:v>
                </c:pt>
                <c:pt idx="48" formatCode="0.0">
                  <c:v>5.6202806078295353</c:v>
                </c:pt>
                <c:pt idx="49" formatCode="0.0">
                  <c:v>5.818373499663628</c:v>
                </c:pt>
                <c:pt idx="50" formatCode="0.0">
                  <c:v>5.6490664903648513</c:v>
                </c:pt>
                <c:pt idx="51" formatCode="0.0">
                  <c:v>6.0852768177930923</c:v>
                </c:pt>
                <c:pt idx="52" formatCode="0.0">
                  <c:v>7.0236721306308407</c:v>
                </c:pt>
                <c:pt idx="53" formatCode="0.0">
                  <c:v>6.7430445095281444</c:v>
                </c:pt>
                <c:pt idx="54" formatCode="0.0">
                  <c:v>7.4323339500485019</c:v>
                </c:pt>
                <c:pt idx="55" formatCode="0.0">
                  <c:v>8.9111029865835292</c:v>
                </c:pt>
                <c:pt idx="56" formatCode="0.0">
                  <c:v>8.5490533268143647</c:v>
                </c:pt>
                <c:pt idx="57" formatCode="0.0">
                  <c:v>8.0794685548152163</c:v>
                </c:pt>
              </c:numCache>
            </c:numRef>
          </c:val>
          <c:smooth val="0"/>
          <c:extLst>
            <c:ext xmlns:c16="http://schemas.microsoft.com/office/drawing/2014/chart" uri="{C3380CC4-5D6E-409C-BE32-E72D297353CC}">
              <c16:uniqueId val="{00000003-A0D1-4D62-AF74-D4DABF612776}"/>
            </c:ext>
          </c:extLst>
        </c:ser>
        <c:dLbls>
          <c:showLegendKey val="0"/>
          <c:showVal val="0"/>
          <c:showCatName val="0"/>
          <c:showSerName val="0"/>
          <c:showPercent val="0"/>
          <c:showBubbleSize val="0"/>
        </c:dLbls>
        <c:smooth val="0"/>
        <c:axId val="539921696"/>
        <c:axId val="539921040"/>
      </c:lineChart>
      <c:catAx>
        <c:axId val="539921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9921040"/>
        <c:crosses val="autoZero"/>
        <c:auto val="1"/>
        <c:lblAlgn val="ctr"/>
        <c:lblOffset val="100"/>
        <c:noMultiLvlLbl val="0"/>
      </c:catAx>
      <c:valAx>
        <c:axId val="539921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Current</a:t>
                </a:r>
                <a:r>
                  <a:rPr lang="en-GB" baseline="0"/>
                  <a:t> account/GDP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9921696"/>
        <c:crosses val="autoZero"/>
        <c:crossBetween val="between"/>
      </c:valAx>
      <c:spPr>
        <a:solidFill>
          <a:sysClr val="window" lastClr="FFFFFF"/>
        </a:solidFill>
        <a:ln>
          <a:noFill/>
        </a:ln>
        <a:effectLst/>
      </c:spPr>
    </c:plotArea>
    <c:legend>
      <c:legendPos val="r"/>
      <c:layout>
        <c:manualLayout>
          <c:xMode val="edge"/>
          <c:yMode val="edge"/>
          <c:x val="0.22252469615007045"/>
          <c:y val="0.14008275281379301"/>
          <c:w val="0.13271787036010171"/>
          <c:h val="0.225565488524460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a:t>
            </a:r>
            <a:r>
              <a:rPr lang="en-GB" b="1" baseline="0"/>
              <a:t> 10: The </a:t>
            </a:r>
            <a:r>
              <a:rPr lang="en-GB" b="1" i="0" baseline="0"/>
              <a:t>UK's borrowers and lenders</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61896933213019"/>
          <c:y val="0.1171880228353977"/>
          <c:w val="0.82788184443977475"/>
          <c:h val="0.79371790218255833"/>
        </c:manualLayout>
      </c:layout>
      <c:barChart>
        <c:barDir val="col"/>
        <c:grouping val="stacked"/>
        <c:varyColors val="0"/>
        <c:ser>
          <c:idx val="0"/>
          <c:order val="0"/>
          <c:tx>
            <c:v>Corporations</c:v>
          </c:tx>
          <c:spPr>
            <a:solidFill>
              <a:schemeClr val="accent1"/>
            </a:solidFill>
            <a:ln>
              <a:noFill/>
            </a:ln>
            <a:effectLst/>
          </c:spPr>
          <c:invertIfNegative val="0"/>
          <c:cat>
            <c:numRef>
              <c:f>'Chart 10'!$B$30:$B$61</c:f>
              <c:numCache>
                <c:formatCode>General</c:formatCode>
                <c:ptCount val="32"/>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pt idx="29">
                  <c:v>2016</c:v>
                </c:pt>
                <c:pt idx="30">
                  <c:v>2017</c:v>
                </c:pt>
                <c:pt idx="31">
                  <c:v>2018</c:v>
                </c:pt>
              </c:numCache>
            </c:numRef>
          </c:cat>
          <c:val>
            <c:numRef>
              <c:f>'Chart 10'!$C$30:$C$61</c:f>
              <c:numCache>
                <c:formatCode>0.0</c:formatCode>
                <c:ptCount val="32"/>
                <c:pt idx="0">
                  <c:v>-1.9999999999999998</c:v>
                </c:pt>
                <c:pt idx="1">
                  <c:v>-3.6999999999999993</c:v>
                </c:pt>
                <c:pt idx="2">
                  <c:v>-5.4</c:v>
                </c:pt>
                <c:pt idx="3">
                  <c:v>-5.8</c:v>
                </c:pt>
                <c:pt idx="4">
                  <c:v>-3.6</c:v>
                </c:pt>
                <c:pt idx="5">
                  <c:v>-3.2</c:v>
                </c:pt>
                <c:pt idx="6">
                  <c:v>-2.5</c:v>
                </c:pt>
                <c:pt idx="7">
                  <c:v>-0.5</c:v>
                </c:pt>
                <c:pt idx="8">
                  <c:v>-3</c:v>
                </c:pt>
                <c:pt idx="9">
                  <c:v>-1.7</c:v>
                </c:pt>
                <c:pt idx="10">
                  <c:v>-3.8000000000000003</c:v>
                </c:pt>
                <c:pt idx="11">
                  <c:v>-4.5</c:v>
                </c:pt>
                <c:pt idx="12">
                  <c:v>-4.6999999999999993</c:v>
                </c:pt>
                <c:pt idx="13">
                  <c:v>-8.8000000000000007</c:v>
                </c:pt>
                <c:pt idx="14">
                  <c:v>-7.2</c:v>
                </c:pt>
                <c:pt idx="15">
                  <c:v>-5.3</c:v>
                </c:pt>
                <c:pt idx="16">
                  <c:v>-0.9</c:v>
                </c:pt>
                <c:pt idx="17">
                  <c:v>-0.39999999999999991</c:v>
                </c:pt>
                <c:pt idx="18">
                  <c:v>-0.8</c:v>
                </c:pt>
                <c:pt idx="19">
                  <c:v>-1</c:v>
                </c:pt>
                <c:pt idx="20">
                  <c:v>-3</c:v>
                </c:pt>
                <c:pt idx="21">
                  <c:v>-2.1</c:v>
                </c:pt>
                <c:pt idx="22">
                  <c:v>0</c:v>
                </c:pt>
                <c:pt idx="23">
                  <c:v>0</c:v>
                </c:pt>
                <c:pt idx="24">
                  <c:v>2.2999999999999998</c:v>
                </c:pt>
                <c:pt idx="25">
                  <c:v>0.70000000000000007</c:v>
                </c:pt>
                <c:pt idx="26">
                  <c:v>-3.3</c:v>
                </c:pt>
                <c:pt idx="27">
                  <c:v>-2.1</c:v>
                </c:pt>
                <c:pt idx="28">
                  <c:v>-2.9</c:v>
                </c:pt>
                <c:pt idx="29">
                  <c:v>-4.3000000000000007</c:v>
                </c:pt>
                <c:pt idx="30">
                  <c:v>-2</c:v>
                </c:pt>
                <c:pt idx="31">
                  <c:v>-2.3000000000000003</c:v>
                </c:pt>
              </c:numCache>
            </c:numRef>
          </c:val>
          <c:extLst>
            <c:ext xmlns:c16="http://schemas.microsoft.com/office/drawing/2014/chart" uri="{C3380CC4-5D6E-409C-BE32-E72D297353CC}">
              <c16:uniqueId val="{00000000-865D-4372-A039-D2FD6EDAB3D4}"/>
            </c:ext>
          </c:extLst>
        </c:ser>
        <c:ser>
          <c:idx val="1"/>
          <c:order val="1"/>
          <c:tx>
            <c:v>Government</c:v>
          </c:tx>
          <c:spPr>
            <a:solidFill>
              <a:srgbClr val="FF0000"/>
            </a:solidFill>
            <a:ln>
              <a:noFill/>
            </a:ln>
            <a:effectLst/>
          </c:spPr>
          <c:invertIfNegative val="0"/>
          <c:val>
            <c:numRef>
              <c:f>'Chart 10'!$E$30:$E$61</c:f>
              <c:numCache>
                <c:formatCode>0.0</c:formatCode>
                <c:ptCount val="32"/>
                <c:pt idx="0">
                  <c:v>-2.2000000000000002</c:v>
                </c:pt>
                <c:pt idx="1">
                  <c:v>0.30000000000000004</c:v>
                </c:pt>
                <c:pt idx="2">
                  <c:v>0.5</c:v>
                </c:pt>
                <c:pt idx="3">
                  <c:v>-1.1000000000000001</c:v>
                </c:pt>
                <c:pt idx="4">
                  <c:v>-2.6999999999999997</c:v>
                </c:pt>
                <c:pt idx="5">
                  <c:v>-6.1</c:v>
                </c:pt>
                <c:pt idx="6">
                  <c:v>-7.3</c:v>
                </c:pt>
                <c:pt idx="7">
                  <c:v>-6.1</c:v>
                </c:pt>
                <c:pt idx="8">
                  <c:v>-4.5</c:v>
                </c:pt>
                <c:pt idx="9">
                  <c:v>-4.5999999999999996</c:v>
                </c:pt>
                <c:pt idx="10">
                  <c:v>-2.4000000000000004</c:v>
                </c:pt>
                <c:pt idx="11">
                  <c:v>-1.5</c:v>
                </c:pt>
                <c:pt idx="12">
                  <c:v>-0.5</c:v>
                </c:pt>
                <c:pt idx="13">
                  <c:v>3.4</c:v>
                </c:pt>
                <c:pt idx="14">
                  <c:v>1.0999999999999999</c:v>
                </c:pt>
                <c:pt idx="15">
                  <c:v>-1.7000000000000002</c:v>
                </c:pt>
                <c:pt idx="16">
                  <c:v>-3.1999999999999997</c:v>
                </c:pt>
                <c:pt idx="17">
                  <c:v>-3.3000000000000003</c:v>
                </c:pt>
                <c:pt idx="18">
                  <c:v>-1.5</c:v>
                </c:pt>
                <c:pt idx="19">
                  <c:v>-2.6</c:v>
                </c:pt>
                <c:pt idx="20">
                  <c:v>-2.1</c:v>
                </c:pt>
                <c:pt idx="21">
                  <c:v>-4</c:v>
                </c:pt>
                <c:pt idx="22">
                  <c:v>-10.199999999999999</c:v>
                </c:pt>
                <c:pt idx="23">
                  <c:v>-7.8</c:v>
                </c:pt>
                <c:pt idx="24">
                  <c:v>-6.6999999999999993</c:v>
                </c:pt>
                <c:pt idx="25">
                  <c:v>-9.2000000000000011</c:v>
                </c:pt>
                <c:pt idx="26">
                  <c:v>-3.4</c:v>
                </c:pt>
                <c:pt idx="27">
                  <c:v>-4.7</c:v>
                </c:pt>
                <c:pt idx="28">
                  <c:v>-3.8</c:v>
                </c:pt>
                <c:pt idx="29">
                  <c:v>-2.2000000000000002</c:v>
                </c:pt>
                <c:pt idx="30">
                  <c:v>-2.6</c:v>
                </c:pt>
                <c:pt idx="31">
                  <c:v>-1.3</c:v>
                </c:pt>
              </c:numCache>
            </c:numRef>
          </c:val>
          <c:extLst>
            <c:ext xmlns:c16="http://schemas.microsoft.com/office/drawing/2014/chart" uri="{C3380CC4-5D6E-409C-BE32-E72D297353CC}">
              <c16:uniqueId val="{00000001-865D-4372-A039-D2FD6EDAB3D4}"/>
            </c:ext>
          </c:extLst>
        </c:ser>
        <c:ser>
          <c:idx val="2"/>
          <c:order val="2"/>
          <c:tx>
            <c:v>Households</c:v>
          </c:tx>
          <c:spPr>
            <a:solidFill>
              <a:schemeClr val="bg2">
                <a:lumMod val="90000"/>
              </a:schemeClr>
            </a:solidFill>
            <a:ln>
              <a:noFill/>
            </a:ln>
            <a:effectLst/>
          </c:spPr>
          <c:invertIfNegative val="0"/>
          <c:val>
            <c:numRef>
              <c:f>'Chart 10'!$G$30:$G$61</c:f>
              <c:numCache>
                <c:formatCode>0.0</c:formatCode>
                <c:ptCount val="32"/>
                <c:pt idx="0">
                  <c:v>2.6999999999999997</c:v>
                </c:pt>
                <c:pt idx="1">
                  <c:v>0.4</c:v>
                </c:pt>
                <c:pt idx="2">
                  <c:v>0.8</c:v>
                </c:pt>
                <c:pt idx="3">
                  <c:v>2.9</c:v>
                </c:pt>
                <c:pt idx="4">
                  <c:v>5.3</c:v>
                </c:pt>
                <c:pt idx="5">
                  <c:v>7.7</c:v>
                </c:pt>
                <c:pt idx="6">
                  <c:v>8.1</c:v>
                </c:pt>
                <c:pt idx="7">
                  <c:v>5.4</c:v>
                </c:pt>
                <c:pt idx="8">
                  <c:v>6.1</c:v>
                </c:pt>
                <c:pt idx="9">
                  <c:v>5.8</c:v>
                </c:pt>
                <c:pt idx="10">
                  <c:v>6.3</c:v>
                </c:pt>
                <c:pt idx="11">
                  <c:v>4.6000000000000005</c:v>
                </c:pt>
                <c:pt idx="12">
                  <c:v>2.7</c:v>
                </c:pt>
                <c:pt idx="13">
                  <c:v>2.9</c:v>
                </c:pt>
                <c:pt idx="14">
                  <c:v>3.4</c:v>
                </c:pt>
                <c:pt idx="15">
                  <c:v>3.6999999999999997</c:v>
                </c:pt>
                <c:pt idx="16">
                  <c:v>1.6</c:v>
                </c:pt>
                <c:pt idx="17">
                  <c:v>1.5</c:v>
                </c:pt>
                <c:pt idx="18">
                  <c:v>1.4</c:v>
                </c:pt>
                <c:pt idx="19">
                  <c:v>0.5</c:v>
                </c:pt>
                <c:pt idx="20">
                  <c:v>1.8</c:v>
                </c:pt>
                <c:pt idx="21">
                  <c:v>1.4000000000000001</c:v>
                </c:pt>
                <c:pt idx="22">
                  <c:v>5.7</c:v>
                </c:pt>
                <c:pt idx="23">
                  <c:v>4.8</c:v>
                </c:pt>
                <c:pt idx="24">
                  <c:v>3.6</c:v>
                </c:pt>
                <c:pt idx="25">
                  <c:v>4.0999999999999996</c:v>
                </c:pt>
                <c:pt idx="26">
                  <c:v>2.8000000000000003</c:v>
                </c:pt>
                <c:pt idx="27">
                  <c:v>2.7</c:v>
                </c:pt>
                <c:pt idx="28">
                  <c:v>2.9</c:v>
                </c:pt>
                <c:pt idx="29">
                  <c:v>1.3</c:v>
                </c:pt>
                <c:pt idx="30">
                  <c:v>-0.60000000000000009</c:v>
                </c:pt>
                <c:pt idx="31">
                  <c:v>-1.2999999999999998</c:v>
                </c:pt>
              </c:numCache>
            </c:numRef>
          </c:val>
          <c:extLst>
            <c:ext xmlns:c16="http://schemas.microsoft.com/office/drawing/2014/chart" uri="{C3380CC4-5D6E-409C-BE32-E72D297353CC}">
              <c16:uniqueId val="{00000002-865D-4372-A039-D2FD6EDAB3D4}"/>
            </c:ext>
          </c:extLst>
        </c:ser>
        <c:ser>
          <c:idx val="3"/>
          <c:order val="3"/>
          <c:tx>
            <c:v>Overseas</c:v>
          </c:tx>
          <c:spPr>
            <a:solidFill>
              <a:srgbClr val="FFFF00"/>
            </a:solidFill>
            <a:ln>
              <a:noFill/>
            </a:ln>
            <a:effectLst/>
          </c:spPr>
          <c:invertIfNegative val="0"/>
          <c:val>
            <c:numRef>
              <c:f>'Chart 10'!$I$30:$I$61</c:f>
              <c:numCache>
                <c:formatCode>0.0</c:formatCode>
                <c:ptCount val="32"/>
                <c:pt idx="0">
                  <c:v>1.5</c:v>
                </c:pt>
                <c:pt idx="1">
                  <c:v>3.1</c:v>
                </c:pt>
                <c:pt idx="2">
                  <c:v>4.3</c:v>
                </c:pt>
                <c:pt idx="3">
                  <c:v>3.9</c:v>
                </c:pt>
                <c:pt idx="4">
                  <c:v>1</c:v>
                </c:pt>
                <c:pt idx="5">
                  <c:v>1.6</c:v>
                </c:pt>
                <c:pt idx="6">
                  <c:v>1.7</c:v>
                </c:pt>
                <c:pt idx="7">
                  <c:v>1</c:v>
                </c:pt>
                <c:pt idx="8">
                  <c:v>1.4</c:v>
                </c:pt>
                <c:pt idx="9">
                  <c:v>0.4</c:v>
                </c:pt>
                <c:pt idx="10">
                  <c:v>-0.1</c:v>
                </c:pt>
                <c:pt idx="11">
                  <c:v>1.3</c:v>
                </c:pt>
                <c:pt idx="12">
                  <c:v>2.5</c:v>
                </c:pt>
                <c:pt idx="13">
                  <c:v>2.4</c:v>
                </c:pt>
                <c:pt idx="14">
                  <c:v>2.5</c:v>
                </c:pt>
                <c:pt idx="15">
                  <c:v>3.3</c:v>
                </c:pt>
                <c:pt idx="16">
                  <c:v>2.2999999999999998</c:v>
                </c:pt>
                <c:pt idx="17">
                  <c:v>2.2999999999999998</c:v>
                </c:pt>
                <c:pt idx="18">
                  <c:v>0.8</c:v>
                </c:pt>
                <c:pt idx="19">
                  <c:v>3.2</c:v>
                </c:pt>
                <c:pt idx="20">
                  <c:v>3.2</c:v>
                </c:pt>
                <c:pt idx="21">
                  <c:v>4.5999999999999996</c:v>
                </c:pt>
                <c:pt idx="22">
                  <c:v>4.5</c:v>
                </c:pt>
                <c:pt idx="23">
                  <c:v>3</c:v>
                </c:pt>
                <c:pt idx="24">
                  <c:v>0.7</c:v>
                </c:pt>
                <c:pt idx="25">
                  <c:v>4.4000000000000004</c:v>
                </c:pt>
                <c:pt idx="26">
                  <c:v>3.9</c:v>
                </c:pt>
                <c:pt idx="27">
                  <c:v>4.0999999999999996</c:v>
                </c:pt>
                <c:pt idx="28">
                  <c:v>3.7</c:v>
                </c:pt>
                <c:pt idx="29">
                  <c:v>5.3</c:v>
                </c:pt>
                <c:pt idx="30">
                  <c:v>5.2</c:v>
                </c:pt>
                <c:pt idx="31">
                  <c:v>4.9000000000000004</c:v>
                </c:pt>
              </c:numCache>
            </c:numRef>
          </c:val>
          <c:extLst>
            <c:ext xmlns:c16="http://schemas.microsoft.com/office/drawing/2014/chart" uri="{C3380CC4-5D6E-409C-BE32-E72D297353CC}">
              <c16:uniqueId val="{00000003-865D-4372-A039-D2FD6EDAB3D4}"/>
            </c:ext>
          </c:extLst>
        </c:ser>
        <c:dLbls>
          <c:showLegendKey val="0"/>
          <c:showVal val="0"/>
          <c:showCatName val="0"/>
          <c:showSerName val="0"/>
          <c:showPercent val="0"/>
          <c:showBubbleSize val="0"/>
        </c:dLbls>
        <c:gapWidth val="0"/>
        <c:overlap val="100"/>
        <c:axId val="488817992"/>
        <c:axId val="315752752"/>
      </c:barChart>
      <c:catAx>
        <c:axId val="488817992"/>
        <c:scaling>
          <c:orientation val="minMax"/>
        </c:scaling>
        <c:delete val="0"/>
        <c:axPos val="b"/>
        <c:numFmt formatCode="General" sourceLinked="1"/>
        <c:majorTickMark val="out"/>
        <c:minorTickMark val="out"/>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5752752"/>
        <c:crosses val="autoZero"/>
        <c:auto val="1"/>
        <c:lblAlgn val="ctr"/>
        <c:lblOffset val="100"/>
        <c:tickLblSkip val="2"/>
        <c:noMultiLvlLbl val="0"/>
      </c:catAx>
      <c:valAx>
        <c:axId val="315752752"/>
        <c:scaling>
          <c:orientation val="minMax"/>
          <c:max val="12"/>
          <c:min val="-1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Lenders</a:t>
                </a:r>
                <a:r>
                  <a:rPr lang="en-GB" baseline="0"/>
                  <a:t> (positive) &amp; borrowers (negative) % GDP</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817992"/>
        <c:crosses val="autoZero"/>
        <c:crossBetween val="between"/>
      </c:valAx>
      <c:spPr>
        <a:solidFill>
          <a:sysClr val="window" lastClr="FFFFFF"/>
        </a:solidFill>
        <a:ln>
          <a:noFill/>
        </a:ln>
        <a:effectLst/>
      </c:spPr>
    </c:plotArea>
    <c:legend>
      <c:legendPos val="r"/>
      <c:layout>
        <c:manualLayout>
          <c:xMode val="edge"/>
          <c:yMode val="edge"/>
          <c:x val="0.32899689736585125"/>
          <c:y val="0.79161070060347571"/>
          <c:w val="0.30051644643320685"/>
          <c:h val="0.112165817607895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Chart 11: The UK's slowing productivity growth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28718724188867"/>
          <c:y val="0.12301824212271974"/>
          <c:w val="0.7807577567871552"/>
          <c:h val="0.80003891304631702"/>
        </c:manualLayout>
      </c:layout>
      <c:barChart>
        <c:barDir val="col"/>
        <c:grouping val="stacked"/>
        <c:varyColors val="0"/>
        <c:ser>
          <c:idx val="0"/>
          <c:order val="0"/>
          <c:tx>
            <c:v>Output index (lhs)</c:v>
          </c:tx>
          <c:spPr>
            <a:solidFill>
              <a:schemeClr val="accent3">
                <a:lumMod val="40000"/>
                <a:lumOff val="60000"/>
              </a:schemeClr>
            </a:solidFill>
            <a:ln>
              <a:noFill/>
            </a:ln>
            <a:effectLst/>
          </c:spPr>
          <c:invertIfNegative val="0"/>
          <c:cat>
            <c:numRef>
              <c:f>'Chart 11'!$B$30:$B$71</c:f>
              <c:numCache>
                <c:formatCode>General</c:formatCode>
                <c:ptCount val="42"/>
                <c:pt idx="0">
                  <c:v>1976</c:v>
                </c:pt>
                <c:pt idx="1">
                  <c:v>1977</c:v>
                </c:pt>
                <c:pt idx="2">
                  <c:v>1978</c:v>
                </c:pt>
                <c:pt idx="3">
                  <c:v>1979</c:v>
                </c:pt>
                <c:pt idx="4">
                  <c:v>1980</c:v>
                </c:pt>
                <c:pt idx="5">
                  <c:v>1981</c:v>
                </c:pt>
                <c:pt idx="6">
                  <c:v>1982</c:v>
                </c:pt>
                <c:pt idx="7">
                  <c:v>1983</c:v>
                </c:pt>
                <c:pt idx="8">
                  <c:v>1984</c:v>
                </c:pt>
                <c:pt idx="9">
                  <c:v>1985</c:v>
                </c:pt>
                <c:pt idx="10">
                  <c:v>1986</c:v>
                </c:pt>
                <c:pt idx="11">
                  <c:v>1987</c:v>
                </c:pt>
                <c:pt idx="12">
                  <c:v>1988</c:v>
                </c:pt>
                <c:pt idx="13">
                  <c:v>1989</c:v>
                </c:pt>
                <c:pt idx="14">
                  <c:v>1990</c:v>
                </c:pt>
                <c:pt idx="15">
                  <c:v>1991</c:v>
                </c:pt>
                <c:pt idx="16">
                  <c:v>1992</c:v>
                </c:pt>
                <c:pt idx="17">
                  <c:v>1993</c:v>
                </c:pt>
                <c:pt idx="18">
                  <c:v>1994</c:v>
                </c:pt>
                <c:pt idx="19">
                  <c:v>1995</c:v>
                </c:pt>
                <c:pt idx="20">
                  <c:v>1996</c:v>
                </c:pt>
                <c:pt idx="21">
                  <c:v>1997</c:v>
                </c:pt>
                <c:pt idx="22">
                  <c:v>1998</c:v>
                </c:pt>
                <c:pt idx="23">
                  <c:v>1999</c:v>
                </c:pt>
                <c:pt idx="24">
                  <c:v>2000</c:v>
                </c:pt>
                <c:pt idx="25">
                  <c:v>2001</c:v>
                </c:pt>
                <c:pt idx="26">
                  <c:v>2002</c:v>
                </c:pt>
                <c:pt idx="27">
                  <c:v>2003</c:v>
                </c:pt>
                <c:pt idx="28">
                  <c:v>2004</c:v>
                </c:pt>
                <c:pt idx="29">
                  <c:v>2005</c:v>
                </c:pt>
                <c:pt idx="30">
                  <c:v>2006</c:v>
                </c:pt>
                <c:pt idx="31">
                  <c:v>2007</c:v>
                </c:pt>
                <c:pt idx="32">
                  <c:v>2008</c:v>
                </c:pt>
                <c:pt idx="33">
                  <c:v>2009</c:v>
                </c:pt>
                <c:pt idx="34">
                  <c:v>2010</c:v>
                </c:pt>
                <c:pt idx="35">
                  <c:v>2011</c:v>
                </c:pt>
                <c:pt idx="36">
                  <c:v>2012</c:v>
                </c:pt>
                <c:pt idx="37">
                  <c:v>2013</c:v>
                </c:pt>
                <c:pt idx="38">
                  <c:v>2014</c:v>
                </c:pt>
                <c:pt idx="39">
                  <c:v>2015</c:v>
                </c:pt>
                <c:pt idx="40">
                  <c:v>2016</c:v>
                </c:pt>
                <c:pt idx="41">
                  <c:v>2017</c:v>
                </c:pt>
              </c:numCache>
            </c:numRef>
          </c:cat>
          <c:val>
            <c:numRef>
              <c:f>'Chart 11'!$C$30:$C$71</c:f>
              <c:numCache>
                <c:formatCode>0.0</c:formatCode>
                <c:ptCount val="42"/>
                <c:pt idx="0">
                  <c:v>48.8</c:v>
                </c:pt>
                <c:pt idx="1">
                  <c:v>49.6</c:v>
                </c:pt>
                <c:pt idx="2">
                  <c:v>51.2</c:v>
                </c:pt>
                <c:pt idx="3">
                  <c:v>52.4</c:v>
                </c:pt>
                <c:pt idx="4">
                  <c:v>52.5</c:v>
                </c:pt>
                <c:pt idx="5">
                  <c:v>54.7</c:v>
                </c:pt>
                <c:pt idx="6">
                  <c:v>57.2</c:v>
                </c:pt>
                <c:pt idx="7">
                  <c:v>60.2</c:v>
                </c:pt>
                <c:pt idx="8">
                  <c:v>59.9</c:v>
                </c:pt>
                <c:pt idx="9">
                  <c:v>61.7</c:v>
                </c:pt>
                <c:pt idx="10">
                  <c:v>63.2</c:v>
                </c:pt>
                <c:pt idx="11">
                  <c:v>65.099999999999994</c:v>
                </c:pt>
                <c:pt idx="12">
                  <c:v>66.3</c:v>
                </c:pt>
                <c:pt idx="13">
                  <c:v>66.2</c:v>
                </c:pt>
                <c:pt idx="14">
                  <c:v>67</c:v>
                </c:pt>
                <c:pt idx="15">
                  <c:v>69.400000000000006</c:v>
                </c:pt>
                <c:pt idx="16">
                  <c:v>71.7</c:v>
                </c:pt>
                <c:pt idx="17">
                  <c:v>74.400000000000006</c:v>
                </c:pt>
                <c:pt idx="18">
                  <c:v>76</c:v>
                </c:pt>
                <c:pt idx="19">
                  <c:v>76.599999999999994</c:v>
                </c:pt>
                <c:pt idx="20">
                  <c:v>77.7</c:v>
                </c:pt>
                <c:pt idx="21">
                  <c:v>79.599999999999994</c:v>
                </c:pt>
                <c:pt idx="22">
                  <c:v>81.8</c:v>
                </c:pt>
                <c:pt idx="23">
                  <c:v>83.8</c:v>
                </c:pt>
                <c:pt idx="24">
                  <c:v>86.5</c:v>
                </c:pt>
                <c:pt idx="25">
                  <c:v>87.8</c:v>
                </c:pt>
                <c:pt idx="26">
                  <c:v>89.9</c:v>
                </c:pt>
                <c:pt idx="27">
                  <c:v>92.6</c:v>
                </c:pt>
                <c:pt idx="28">
                  <c:v>93.7</c:v>
                </c:pt>
                <c:pt idx="29">
                  <c:v>95.6</c:v>
                </c:pt>
                <c:pt idx="30">
                  <c:v>97.3</c:v>
                </c:pt>
                <c:pt idx="31">
                  <c:v>98.8</c:v>
                </c:pt>
                <c:pt idx="32">
                  <c:v>98.1</c:v>
                </c:pt>
                <c:pt idx="33">
                  <c:v>96.7</c:v>
                </c:pt>
                <c:pt idx="34">
                  <c:v>97.9</c:v>
                </c:pt>
                <c:pt idx="35">
                  <c:v>99</c:v>
                </c:pt>
                <c:pt idx="36">
                  <c:v>98.3</c:v>
                </c:pt>
                <c:pt idx="37">
                  <c:v>97.9</c:v>
                </c:pt>
                <c:pt idx="38">
                  <c:v>98.5</c:v>
                </c:pt>
                <c:pt idx="39">
                  <c:v>99.5</c:v>
                </c:pt>
                <c:pt idx="40">
                  <c:v>100</c:v>
                </c:pt>
                <c:pt idx="41">
                  <c:v>100.8</c:v>
                </c:pt>
              </c:numCache>
            </c:numRef>
          </c:val>
          <c:extLst>
            <c:ext xmlns:c16="http://schemas.microsoft.com/office/drawing/2014/chart" uri="{C3380CC4-5D6E-409C-BE32-E72D297353CC}">
              <c16:uniqueId val="{00000000-A277-477C-B0DA-84791129F8BC}"/>
            </c:ext>
          </c:extLst>
        </c:ser>
        <c:dLbls>
          <c:showLegendKey val="0"/>
          <c:showVal val="0"/>
          <c:showCatName val="0"/>
          <c:showSerName val="0"/>
          <c:showPercent val="0"/>
          <c:showBubbleSize val="0"/>
        </c:dLbls>
        <c:gapWidth val="9"/>
        <c:overlap val="100"/>
        <c:axId val="819979504"/>
        <c:axId val="819974584"/>
      </c:barChart>
      <c:lineChart>
        <c:grouping val="standard"/>
        <c:varyColors val="0"/>
        <c:ser>
          <c:idx val="1"/>
          <c:order val="1"/>
          <c:tx>
            <c:v>% ch on yr (rhs)</c:v>
          </c:tx>
          <c:spPr>
            <a:ln w="28575" cap="rnd">
              <a:solidFill>
                <a:schemeClr val="accent1">
                  <a:lumMod val="75000"/>
                </a:schemeClr>
              </a:solidFill>
              <a:round/>
            </a:ln>
            <a:effectLst/>
          </c:spPr>
          <c:marker>
            <c:symbol val="none"/>
          </c:marker>
          <c:val>
            <c:numRef>
              <c:f>'Chart 11'!$D$30:$D$71</c:f>
              <c:numCache>
                <c:formatCode>0.0</c:formatCode>
                <c:ptCount val="42"/>
                <c:pt idx="0">
                  <c:v>3.6093418259023262</c:v>
                </c:pt>
                <c:pt idx="1">
                  <c:v>1.6393442622950907</c:v>
                </c:pt>
                <c:pt idx="2">
                  <c:v>3.2258064516129057</c:v>
                </c:pt>
                <c:pt idx="3">
                  <c:v>2.3437499999999916</c:v>
                </c:pt>
                <c:pt idx="4">
                  <c:v>0.19083969465649128</c:v>
                </c:pt>
                <c:pt idx="5">
                  <c:v>4.190476190476196</c:v>
                </c:pt>
                <c:pt idx="6">
                  <c:v>4.5703839122486292</c:v>
                </c:pt>
                <c:pt idx="7">
                  <c:v>5.244755244755245</c:v>
                </c:pt>
                <c:pt idx="8">
                  <c:v>-0.49833887043190078</c:v>
                </c:pt>
                <c:pt idx="9">
                  <c:v>3.0050083472454161</c:v>
                </c:pt>
                <c:pt idx="10">
                  <c:v>2.4311183144246353</c:v>
                </c:pt>
                <c:pt idx="11">
                  <c:v>3.0063291139240373</c:v>
                </c:pt>
                <c:pt idx="12">
                  <c:v>1.8433179723502349</c:v>
                </c:pt>
                <c:pt idx="13">
                  <c:v>-0.15082956259425992</c:v>
                </c:pt>
                <c:pt idx="14">
                  <c:v>1.2084592145015063</c:v>
                </c:pt>
                <c:pt idx="15">
                  <c:v>3.5820895522388145</c:v>
                </c:pt>
                <c:pt idx="16">
                  <c:v>3.3141210374639725</c:v>
                </c:pt>
                <c:pt idx="17">
                  <c:v>3.765690376569041</c:v>
                </c:pt>
                <c:pt idx="18">
                  <c:v>2.1505376344085945</c:v>
                </c:pt>
                <c:pt idx="19">
                  <c:v>0.78947368421051889</c:v>
                </c:pt>
                <c:pt idx="20">
                  <c:v>1.4360313315927005</c:v>
                </c:pt>
                <c:pt idx="21">
                  <c:v>2.4453024453024343</c:v>
                </c:pt>
                <c:pt idx="22">
                  <c:v>2.7638190954773907</c:v>
                </c:pt>
                <c:pt idx="23">
                  <c:v>2.4449877750611249</c:v>
                </c:pt>
                <c:pt idx="24">
                  <c:v>3.221957040572796</c:v>
                </c:pt>
                <c:pt idx="25">
                  <c:v>1.5028901734104012</c:v>
                </c:pt>
                <c:pt idx="26">
                  <c:v>2.3917995444191442</c:v>
                </c:pt>
                <c:pt idx="27">
                  <c:v>3.0033370411568279</c:v>
                </c:pt>
                <c:pt idx="28">
                  <c:v>1.187904967602601</c:v>
                </c:pt>
                <c:pt idx="29">
                  <c:v>2.0277481323372375</c:v>
                </c:pt>
                <c:pt idx="30">
                  <c:v>1.778242677824271</c:v>
                </c:pt>
                <c:pt idx="31">
                  <c:v>1.5416238437821173</c:v>
                </c:pt>
                <c:pt idx="32">
                  <c:v>-0.70850202429150089</c:v>
                </c:pt>
                <c:pt idx="33">
                  <c:v>-1.4271151885830697</c:v>
                </c:pt>
                <c:pt idx="34">
                  <c:v>1.2409513960703233</c:v>
                </c:pt>
                <c:pt idx="35">
                  <c:v>1.1235955056179716</c:v>
                </c:pt>
                <c:pt idx="36">
                  <c:v>-0.70707070707070996</c:v>
                </c:pt>
                <c:pt idx="37">
                  <c:v>-0.40691759918615611</c:v>
                </c:pt>
                <c:pt idx="38">
                  <c:v>0.61287027579161824</c:v>
                </c:pt>
                <c:pt idx="39">
                  <c:v>1.015228426395939</c:v>
                </c:pt>
                <c:pt idx="40">
                  <c:v>0.50251256281407031</c:v>
                </c:pt>
                <c:pt idx="41">
                  <c:v>0.79999999999999727</c:v>
                </c:pt>
              </c:numCache>
            </c:numRef>
          </c:val>
          <c:smooth val="0"/>
          <c:extLst>
            <c:ext xmlns:c16="http://schemas.microsoft.com/office/drawing/2014/chart" uri="{C3380CC4-5D6E-409C-BE32-E72D297353CC}">
              <c16:uniqueId val="{00000001-A277-477C-B0DA-84791129F8BC}"/>
            </c:ext>
          </c:extLst>
        </c:ser>
        <c:ser>
          <c:idx val="2"/>
          <c:order val="2"/>
          <c:tx>
            <c:v>5-yr ave ch (rhs)</c:v>
          </c:tx>
          <c:spPr>
            <a:ln w="28575" cap="rnd">
              <a:solidFill>
                <a:schemeClr val="accent4">
                  <a:lumMod val="60000"/>
                  <a:lumOff val="40000"/>
                </a:schemeClr>
              </a:solidFill>
              <a:round/>
            </a:ln>
            <a:effectLst/>
          </c:spPr>
          <c:marker>
            <c:symbol val="none"/>
          </c:marker>
          <c:val>
            <c:numRef>
              <c:f>'Chart 11'!$E$30:$E$71</c:f>
              <c:numCache>
                <c:formatCode>0.0</c:formatCode>
                <c:ptCount val="42"/>
                <c:pt idx="0">
                  <c:v>2.0252512567986503</c:v>
                </c:pt>
                <c:pt idx="1">
                  <c:v>1.7648848151400227</c:v>
                </c:pt>
                <c:pt idx="2">
                  <c:v>1.4869691823856801</c:v>
                </c:pt>
                <c:pt idx="3">
                  <c:v>2.2918536361671928</c:v>
                </c:pt>
                <c:pt idx="4">
                  <c:v>2.201816446893361</c:v>
                </c:pt>
                <c:pt idx="5">
                  <c:v>2.3180433198081354</c:v>
                </c:pt>
                <c:pt idx="6">
                  <c:v>2.9042512497988424</c:v>
                </c:pt>
                <c:pt idx="7">
                  <c:v>3.3080410084273111</c:v>
                </c:pt>
                <c:pt idx="8">
                  <c:v>2.7396232343409319</c:v>
                </c:pt>
                <c:pt idx="9">
                  <c:v>3.3024569648587168</c:v>
                </c:pt>
                <c:pt idx="10">
                  <c:v>2.9505853896484049</c:v>
                </c:pt>
                <c:pt idx="11">
                  <c:v>2.6377744299834864</c:v>
                </c:pt>
                <c:pt idx="12">
                  <c:v>1.9574869755024846</c:v>
                </c:pt>
                <c:pt idx="13">
                  <c:v>2.0269888370700131</c:v>
                </c:pt>
                <c:pt idx="14">
                  <c:v>1.6676790105212309</c:v>
                </c:pt>
                <c:pt idx="15">
                  <c:v>1.8978732580840667</c:v>
                </c:pt>
                <c:pt idx="16">
                  <c:v>1.959431642792054</c:v>
                </c:pt>
                <c:pt idx="17">
                  <c:v>2.343906123635815</c:v>
                </c:pt>
                <c:pt idx="18">
                  <c:v>2.8041795630363855</c:v>
                </c:pt>
                <c:pt idx="19">
                  <c:v>2.7203824569781885</c:v>
                </c:pt>
                <c:pt idx="20">
                  <c:v>2.2911708128489652</c:v>
                </c:pt>
                <c:pt idx="21">
                  <c:v>2.1174070944166576</c:v>
                </c:pt>
                <c:pt idx="22">
                  <c:v>1.9170328381983279</c:v>
                </c:pt>
                <c:pt idx="23">
                  <c:v>1.975922866328834</c:v>
                </c:pt>
                <c:pt idx="24">
                  <c:v>2.4624195376012894</c:v>
                </c:pt>
                <c:pt idx="25">
                  <c:v>2.4757913059648295</c:v>
                </c:pt>
                <c:pt idx="26">
                  <c:v>2.4650907257881713</c:v>
                </c:pt>
                <c:pt idx="27">
                  <c:v>2.5129943149240583</c:v>
                </c:pt>
                <c:pt idx="28">
                  <c:v>2.2615777534323538</c:v>
                </c:pt>
                <c:pt idx="29">
                  <c:v>2.0227359717852424</c:v>
                </c:pt>
                <c:pt idx="30">
                  <c:v>2.0778064726680165</c:v>
                </c:pt>
                <c:pt idx="31">
                  <c:v>1.9077713325406109</c:v>
                </c:pt>
                <c:pt idx="32">
                  <c:v>1.1654035194509453</c:v>
                </c:pt>
                <c:pt idx="33">
                  <c:v>0.6423994882138111</c:v>
                </c:pt>
                <c:pt idx="34">
                  <c:v>0.48504014096042825</c:v>
                </c:pt>
                <c:pt idx="35">
                  <c:v>0.35411070651916832</c:v>
                </c:pt>
                <c:pt idx="36">
                  <c:v>-9.5628203651397153E-2</c:v>
                </c:pt>
                <c:pt idx="37">
                  <c:v>-3.5311318630328173E-2</c:v>
                </c:pt>
                <c:pt idx="38">
                  <c:v>0.37268577424460941</c:v>
                </c:pt>
                <c:pt idx="39">
                  <c:v>0.32754118030973256</c:v>
                </c:pt>
                <c:pt idx="40">
                  <c:v>0.20332459174895229</c:v>
                </c:pt>
                <c:pt idx="41">
                  <c:v>0.5047387331630937</c:v>
                </c:pt>
              </c:numCache>
            </c:numRef>
          </c:val>
          <c:smooth val="0"/>
          <c:extLst>
            <c:ext xmlns:c16="http://schemas.microsoft.com/office/drawing/2014/chart" uri="{C3380CC4-5D6E-409C-BE32-E72D297353CC}">
              <c16:uniqueId val="{00000002-A277-477C-B0DA-84791129F8BC}"/>
            </c:ext>
          </c:extLst>
        </c:ser>
        <c:dLbls>
          <c:showLegendKey val="0"/>
          <c:showVal val="0"/>
          <c:showCatName val="0"/>
          <c:showSerName val="0"/>
          <c:showPercent val="0"/>
          <c:showBubbleSize val="0"/>
        </c:dLbls>
        <c:marker val="1"/>
        <c:smooth val="0"/>
        <c:axId val="710275808"/>
        <c:axId val="710277120"/>
      </c:lineChart>
      <c:catAx>
        <c:axId val="8199795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9974584"/>
        <c:crosses val="autoZero"/>
        <c:auto val="1"/>
        <c:lblAlgn val="ctr"/>
        <c:lblOffset val="100"/>
        <c:tickLblSkip val="4"/>
        <c:noMultiLvlLbl val="0"/>
      </c:catAx>
      <c:valAx>
        <c:axId val="819974584"/>
        <c:scaling>
          <c:orientation val="minMax"/>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a:t>
                </a:r>
                <a:r>
                  <a:rPr lang="en-GB" baseline="0"/>
                  <a:t>ndex of output per hour</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9979504"/>
        <c:crosses val="autoZero"/>
        <c:crossBetween val="between"/>
      </c:valAx>
      <c:valAx>
        <c:axId val="710277120"/>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Percentage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0275808"/>
        <c:crosses val="max"/>
        <c:crossBetween val="between"/>
      </c:valAx>
      <c:catAx>
        <c:axId val="710275808"/>
        <c:scaling>
          <c:orientation val="minMax"/>
        </c:scaling>
        <c:delete val="1"/>
        <c:axPos val="b"/>
        <c:majorTickMark val="out"/>
        <c:minorTickMark val="none"/>
        <c:tickLblPos val="nextTo"/>
        <c:crossAx val="710277120"/>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29446752269235288"/>
          <c:y val="0.15417009440984059"/>
          <c:w val="0.21771399182764356"/>
          <c:h val="0.167911622987425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 12</a:t>
            </a:r>
            <a:r>
              <a:rPr lang="en-GB" b="1" baseline="0"/>
              <a:t>: The UK's productivity compared</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43004823235302"/>
          <c:y val="0.12394319131161237"/>
          <c:w val="0.82666825369822738"/>
          <c:h val="0.77429163459830674"/>
        </c:manualLayout>
      </c:layout>
      <c:lineChart>
        <c:grouping val="standard"/>
        <c:varyColors val="0"/>
        <c:ser>
          <c:idx val="0"/>
          <c:order val="0"/>
          <c:tx>
            <c:v>UK</c:v>
          </c:tx>
          <c:spPr>
            <a:ln w="28575" cap="rnd">
              <a:solidFill>
                <a:srgbClr val="FF0000"/>
              </a:solidFill>
              <a:round/>
            </a:ln>
            <a:effectLst/>
          </c:spPr>
          <c:marker>
            <c:symbol val="none"/>
          </c:marker>
          <c:cat>
            <c:numRef>
              <c:f>'Chart 12'!$B$30:$B$56</c:f>
              <c:numCache>
                <c:formatCode>General</c:formatCode>
                <c:ptCount val="27"/>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numCache>
            </c:numRef>
          </c:cat>
          <c:val>
            <c:numRef>
              <c:f>'Chart 12'!$D$30:$D$56</c:f>
              <c:numCache>
                <c:formatCode>0.0</c:formatCode>
                <c:ptCount val="27"/>
                <c:pt idx="0">
                  <c:v>100</c:v>
                </c:pt>
                <c:pt idx="1">
                  <c:v>102.07715133531157</c:v>
                </c:pt>
                <c:pt idx="2">
                  <c:v>106.82492581602372</c:v>
                </c:pt>
                <c:pt idx="3">
                  <c:v>111.42433234421362</c:v>
                </c:pt>
                <c:pt idx="4">
                  <c:v>114.39169139465875</c:v>
                </c:pt>
                <c:pt idx="5">
                  <c:v>116.02373887240356</c:v>
                </c:pt>
                <c:pt idx="6">
                  <c:v>117.80415430267061</c:v>
                </c:pt>
                <c:pt idx="7">
                  <c:v>120.62314540059347</c:v>
                </c:pt>
                <c:pt idx="8">
                  <c:v>123.73887240356083</c:v>
                </c:pt>
                <c:pt idx="9">
                  <c:v>127.00296735905046</c:v>
                </c:pt>
                <c:pt idx="10">
                  <c:v>131.15727002967358</c:v>
                </c:pt>
                <c:pt idx="11">
                  <c:v>132.93768545994064</c:v>
                </c:pt>
                <c:pt idx="12">
                  <c:v>137.09198813056381</c:v>
                </c:pt>
                <c:pt idx="13">
                  <c:v>139.46587537091989</c:v>
                </c:pt>
                <c:pt idx="14">
                  <c:v>141.54302670623144</c:v>
                </c:pt>
                <c:pt idx="15">
                  <c:v>144.36201780415431</c:v>
                </c:pt>
                <c:pt idx="16">
                  <c:v>146.73590504451036</c:v>
                </c:pt>
                <c:pt idx="17">
                  <c:v>148.36795252225519</c:v>
                </c:pt>
                <c:pt idx="18">
                  <c:v>147.32937685459942</c:v>
                </c:pt>
                <c:pt idx="19">
                  <c:v>144.95548961424331</c:v>
                </c:pt>
                <c:pt idx="20">
                  <c:v>146.88427299703264</c:v>
                </c:pt>
                <c:pt idx="21">
                  <c:v>149.10979228486644</c:v>
                </c:pt>
                <c:pt idx="22">
                  <c:v>148.36795252225519</c:v>
                </c:pt>
                <c:pt idx="23">
                  <c:v>148.96142433234419</c:v>
                </c:pt>
                <c:pt idx="24">
                  <c:v>148.81305637982197</c:v>
                </c:pt>
                <c:pt idx="25">
                  <c:v>150</c:v>
                </c:pt>
                <c:pt idx="26">
                  <c:v>150.74183976261128</c:v>
                </c:pt>
              </c:numCache>
            </c:numRef>
          </c:val>
          <c:smooth val="0"/>
          <c:extLst>
            <c:ext xmlns:c16="http://schemas.microsoft.com/office/drawing/2014/chart" uri="{C3380CC4-5D6E-409C-BE32-E72D297353CC}">
              <c16:uniqueId val="{00000000-59C4-43DA-88CE-141015C0C457}"/>
            </c:ext>
          </c:extLst>
        </c:ser>
        <c:ser>
          <c:idx val="1"/>
          <c:order val="1"/>
          <c:tx>
            <c:v>Germany</c:v>
          </c:tx>
          <c:spPr>
            <a:ln w="28575" cap="rnd">
              <a:solidFill>
                <a:schemeClr val="bg2">
                  <a:lumMod val="75000"/>
                </a:schemeClr>
              </a:solidFill>
              <a:round/>
            </a:ln>
            <a:effectLst/>
          </c:spPr>
          <c:marker>
            <c:symbol val="none"/>
          </c:marker>
          <c:cat>
            <c:numRef>
              <c:f>'Chart 12'!$B$30:$B$56</c:f>
              <c:numCache>
                <c:formatCode>General</c:formatCode>
                <c:ptCount val="27"/>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numCache>
            </c:numRef>
          </c:cat>
          <c:val>
            <c:numRef>
              <c:f>'Chart 12'!$C$30:$C$56</c:f>
              <c:numCache>
                <c:formatCode>0.0</c:formatCode>
                <c:ptCount val="27"/>
                <c:pt idx="0">
                  <c:v>100</c:v>
                </c:pt>
                <c:pt idx="1">
                  <c:v>101.66898470097357</c:v>
                </c:pt>
                <c:pt idx="2">
                  <c:v>104.31154381084839</c:v>
                </c:pt>
                <c:pt idx="3">
                  <c:v>106.11961057023642</c:v>
                </c:pt>
                <c:pt idx="4">
                  <c:v>109.87482614742696</c:v>
                </c:pt>
                <c:pt idx="5">
                  <c:v>112.37830319888732</c:v>
                </c:pt>
                <c:pt idx="6">
                  <c:v>115.02086230876216</c:v>
                </c:pt>
                <c:pt idx="7">
                  <c:v>118.49791376912377</c:v>
                </c:pt>
                <c:pt idx="8">
                  <c:v>119.47148817802504</c:v>
                </c:pt>
                <c:pt idx="9">
                  <c:v>123.64394993045897</c:v>
                </c:pt>
                <c:pt idx="10">
                  <c:v>128.92906815020862</c:v>
                </c:pt>
                <c:pt idx="11">
                  <c:v>131.71070931849792</c:v>
                </c:pt>
                <c:pt idx="12">
                  <c:v>133.93602225312935</c:v>
                </c:pt>
                <c:pt idx="13">
                  <c:v>135.04867872044505</c:v>
                </c:pt>
                <c:pt idx="14">
                  <c:v>136.85674547983311</c:v>
                </c:pt>
                <c:pt idx="15">
                  <c:v>136.99582753824754</c:v>
                </c:pt>
                <c:pt idx="16">
                  <c:v>137.55215577190543</c:v>
                </c:pt>
                <c:pt idx="17">
                  <c:v>139.08205841446454</c:v>
                </c:pt>
                <c:pt idx="18">
                  <c:v>139.221140472879</c:v>
                </c:pt>
                <c:pt idx="19">
                  <c:v>135.88317107093184</c:v>
                </c:pt>
                <c:pt idx="20">
                  <c:v>138.80389429763559</c:v>
                </c:pt>
                <c:pt idx="21">
                  <c:v>143.39360222531295</c:v>
                </c:pt>
                <c:pt idx="22">
                  <c:v>144.78442280945757</c:v>
                </c:pt>
                <c:pt idx="23">
                  <c:v>145.34075104311543</c:v>
                </c:pt>
                <c:pt idx="24">
                  <c:v>146.17524339360222</c:v>
                </c:pt>
                <c:pt idx="25">
                  <c:v>147.56606397774686</c:v>
                </c:pt>
                <c:pt idx="26">
                  <c:v>147.009735744089</c:v>
                </c:pt>
              </c:numCache>
            </c:numRef>
          </c:val>
          <c:smooth val="0"/>
          <c:extLst>
            <c:ext xmlns:c16="http://schemas.microsoft.com/office/drawing/2014/chart" uri="{C3380CC4-5D6E-409C-BE32-E72D297353CC}">
              <c16:uniqueId val="{00000001-59C4-43DA-88CE-141015C0C457}"/>
            </c:ext>
          </c:extLst>
        </c:ser>
        <c:ser>
          <c:idx val="2"/>
          <c:order val="2"/>
          <c:tx>
            <c:v>USA</c:v>
          </c:tx>
          <c:spPr>
            <a:ln w="28575" cap="rnd">
              <a:solidFill>
                <a:schemeClr val="accent1"/>
              </a:solidFill>
              <a:round/>
            </a:ln>
            <a:effectLst/>
          </c:spPr>
          <c:marker>
            <c:symbol val="none"/>
          </c:marker>
          <c:cat>
            <c:numRef>
              <c:f>'Chart 12'!$B$30:$B$56</c:f>
              <c:numCache>
                <c:formatCode>General</c:formatCode>
                <c:ptCount val="27"/>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numCache>
            </c:numRef>
          </c:cat>
          <c:val>
            <c:numRef>
              <c:f>'Chart 12'!$E$30:$E$56</c:f>
              <c:numCache>
                <c:formatCode>0.0</c:formatCode>
                <c:ptCount val="27"/>
                <c:pt idx="0">
                  <c:v>100</c:v>
                </c:pt>
                <c:pt idx="1">
                  <c:v>101.52143845089905</c:v>
                </c:pt>
                <c:pt idx="2">
                  <c:v>112.01780415430267</c:v>
                </c:pt>
                <c:pt idx="3">
                  <c:v>112.90801186943618</c:v>
                </c:pt>
                <c:pt idx="4">
                  <c:v>114.39169139465875</c:v>
                </c:pt>
                <c:pt idx="5">
                  <c:v>115.43026706231451</c:v>
                </c:pt>
                <c:pt idx="6">
                  <c:v>118.39762611275965</c:v>
                </c:pt>
                <c:pt idx="7">
                  <c:v>120.62314540059347</c:v>
                </c:pt>
                <c:pt idx="8">
                  <c:v>124.18397626112758</c:v>
                </c:pt>
                <c:pt idx="9">
                  <c:v>128.486646884273</c:v>
                </c:pt>
                <c:pt idx="10">
                  <c:v>130.86053412462908</c:v>
                </c:pt>
                <c:pt idx="11">
                  <c:v>133.67952522255194</c:v>
                </c:pt>
                <c:pt idx="12">
                  <c:v>136.94362017804156</c:v>
                </c:pt>
                <c:pt idx="13">
                  <c:v>140.20771513353114</c:v>
                </c:pt>
                <c:pt idx="14">
                  <c:v>143.76854599406528</c:v>
                </c:pt>
                <c:pt idx="15">
                  <c:v>146.29080118694361</c:v>
                </c:pt>
                <c:pt idx="16">
                  <c:v>147.18100890207714</c:v>
                </c:pt>
                <c:pt idx="17">
                  <c:v>148.36795252225519</c:v>
                </c:pt>
                <c:pt idx="18">
                  <c:v>149.25816023738872</c:v>
                </c:pt>
                <c:pt idx="19">
                  <c:v>152.81899109792283</c:v>
                </c:pt>
                <c:pt idx="20">
                  <c:v>156.67655786350147</c:v>
                </c:pt>
                <c:pt idx="21">
                  <c:v>157.566765578635</c:v>
                </c:pt>
                <c:pt idx="22">
                  <c:v>157.8635014836795</c:v>
                </c:pt>
                <c:pt idx="23">
                  <c:v>159.05044510385756</c:v>
                </c:pt>
                <c:pt idx="24">
                  <c:v>160.23738872403558</c:v>
                </c:pt>
                <c:pt idx="25">
                  <c:v>162.01780415430267</c:v>
                </c:pt>
                <c:pt idx="26">
                  <c:v>161.86943620178042</c:v>
                </c:pt>
              </c:numCache>
            </c:numRef>
          </c:val>
          <c:smooth val="0"/>
          <c:extLst>
            <c:ext xmlns:c16="http://schemas.microsoft.com/office/drawing/2014/chart" uri="{C3380CC4-5D6E-409C-BE32-E72D297353CC}">
              <c16:uniqueId val="{00000002-59C4-43DA-88CE-141015C0C457}"/>
            </c:ext>
          </c:extLst>
        </c:ser>
        <c:ser>
          <c:idx val="3"/>
          <c:order val="3"/>
          <c:tx>
            <c:v>G7 (ex UK)</c:v>
          </c:tx>
          <c:spPr>
            <a:ln w="28575" cap="rnd">
              <a:solidFill>
                <a:schemeClr val="accent4"/>
              </a:solidFill>
              <a:round/>
            </a:ln>
            <a:effectLst/>
          </c:spPr>
          <c:marker>
            <c:symbol val="none"/>
          </c:marker>
          <c:cat>
            <c:numRef>
              <c:f>'Chart 12'!$B$30:$B$56</c:f>
              <c:numCache>
                <c:formatCode>General</c:formatCode>
                <c:ptCount val="27"/>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numCache>
            </c:numRef>
          </c:cat>
          <c:val>
            <c:numRef>
              <c:f>'Chart 12'!$F$30:$F$56</c:f>
              <c:numCache>
                <c:formatCode>0.0</c:formatCode>
                <c:ptCount val="27"/>
                <c:pt idx="0">
                  <c:v>100</c:v>
                </c:pt>
                <c:pt idx="1">
                  <c:v>101.0958904109589</c:v>
                </c:pt>
                <c:pt idx="2">
                  <c:v>112.01780415430267</c:v>
                </c:pt>
                <c:pt idx="3">
                  <c:v>114.24332344213649</c:v>
                </c:pt>
                <c:pt idx="4">
                  <c:v>116.46884272997031</c:v>
                </c:pt>
                <c:pt idx="5">
                  <c:v>118.69436201780414</c:v>
                </c:pt>
                <c:pt idx="6">
                  <c:v>121.06824925816025</c:v>
                </c:pt>
                <c:pt idx="7">
                  <c:v>123.59050445103858</c:v>
                </c:pt>
                <c:pt idx="8">
                  <c:v>126.26112759643917</c:v>
                </c:pt>
                <c:pt idx="9">
                  <c:v>129.97032640949556</c:v>
                </c:pt>
                <c:pt idx="10">
                  <c:v>133.38278931750742</c:v>
                </c:pt>
                <c:pt idx="11">
                  <c:v>135.7566765578635</c:v>
                </c:pt>
                <c:pt idx="12">
                  <c:v>138.57566765578636</c:v>
                </c:pt>
                <c:pt idx="13">
                  <c:v>140.80118694362019</c:v>
                </c:pt>
                <c:pt idx="14">
                  <c:v>143.76854599406528</c:v>
                </c:pt>
                <c:pt idx="15">
                  <c:v>146.14243323442136</c:v>
                </c:pt>
                <c:pt idx="16">
                  <c:v>147.18100890207714</c:v>
                </c:pt>
                <c:pt idx="17">
                  <c:v>148.36795252225519</c:v>
                </c:pt>
                <c:pt idx="18">
                  <c:v>148.66468842729969</c:v>
                </c:pt>
                <c:pt idx="19">
                  <c:v>149.7032640949555</c:v>
                </c:pt>
                <c:pt idx="20">
                  <c:v>153.26409495548964</c:v>
                </c:pt>
                <c:pt idx="21">
                  <c:v>154.74777448071217</c:v>
                </c:pt>
                <c:pt idx="22">
                  <c:v>155.34124629080117</c:v>
                </c:pt>
                <c:pt idx="23">
                  <c:v>156.973293768546</c:v>
                </c:pt>
                <c:pt idx="24">
                  <c:v>157.8635014836795</c:v>
                </c:pt>
                <c:pt idx="25">
                  <c:v>159.49554896142433</c:v>
                </c:pt>
                <c:pt idx="26">
                  <c:v>159.64391691394658</c:v>
                </c:pt>
              </c:numCache>
            </c:numRef>
          </c:val>
          <c:smooth val="0"/>
          <c:extLst>
            <c:ext xmlns:c16="http://schemas.microsoft.com/office/drawing/2014/chart" uri="{C3380CC4-5D6E-409C-BE32-E72D297353CC}">
              <c16:uniqueId val="{00000003-59C4-43DA-88CE-141015C0C457}"/>
            </c:ext>
          </c:extLst>
        </c:ser>
        <c:dLbls>
          <c:showLegendKey val="0"/>
          <c:showVal val="0"/>
          <c:showCatName val="0"/>
          <c:showSerName val="0"/>
          <c:showPercent val="0"/>
          <c:showBubbleSize val="0"/>
        </c:dLbls>
        <c:smooth val="0"/>
        <c:axId val="399323504"/>
        <c:axId val="399323832"/>
      </c:lineChart>
      <c:catAx>
        <c:axId val="399323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323832"/>
        <c:crosses val="autoZero"/>
        <c:auto val="1"/>
        <c:lblAlgn val="ctr"/>
        <c:lblOffset val="100"/>
        <c:noMultiLvlLbl val="0"/>
      </c:catAx>
      <c:valAx>
        <c:axId val="399323832"/>
        <c:scaling>
          <c:orientation val="minMax"/>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a:t>
                </a:r>
                <a:r>
                  <a:rPr lang="en-GB" baseline="0"/>
                  <a:t> of output per hour (1990 = 100)</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9323504"/>
        <c:crosses val="autoZero"/>
        <c:crossBetween val="between"/>
      </c:valAx>
      <c:spPr>
        <a:solidFill>
          <a:sysClr val="window" lastClr="FFFFFF"/>
        </a:solidFill>
        <a:ln>
          <a:noFill/>
        </a:ln>
        <a:effectLst/>
      </c:spPr>
    </c:plotArea>
    <c:legend>
      <c:legendPos val="r"/>
      <c:layout>
        <c:manualLayout>
          <c:xMode val="edge"/>
          <c:yMode val="edge"/>
          <c:x val="0.57066412016945012"/>
          <c:y val="0.62796913543701771"/>
          <c:w val="0.15783753543419354"/>
          <c:h val="0.225565488524460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a:t>
            </a:r>
            <a:r>
              <a:rPr lang="en-GB" b="1" baseline="0"/>
              <a:t> 13: Capital versus labour</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141431158314513"/>
          <c:y val="0.10855063806679338"/>
          <c:w val="0.79888632525585468"/>
          <c:h val="0.7963481461369053"/>
        </c:manualLayout>
      </c:layout>
      <c:barChart>
        <c:barDir val="col"/>
        <c:grouping val="stacked"/>
        <c:varyColors val="0"/>
        <c:ser>
          <c:idx val="2"/>
          <c:order val="2"/>
          <c:tx>
            <c:v>Return on capital (rhs)</c:v>
          </c:tx>
          <c:spPr>
            <a:solidFill>
              <a:schemeClr val="bg1">
                <a:lumMod val="85000"/>
              </a:schemeClr>
            </a:solidFill>
            <a:ln>
              <a:noFill/>
            </a:ln>
            <a:effectLst/>
          </c:spPr>
          <c:invertIfNegative val="0"/>
          <c:val>
            <c:numRef>
              <c:f>'Chart 13'!$L$32:$L$61</c:f>
              <c:numCache>
                <c:formatCode>0.0</c:formatCode>
                <c:ptCount val="30"/>
                <c:pt idx="0">
                  <c:v>14.035615022187139</c:v>
                </c:pt>
                <c:pt idx="1">
                  <c:v>13.313224961254317</c:v>
                </c:pt>
                <c:pt idx="2">
                  <c:v>11.985811430709942</c:v>
                </c:pt>
                <c:pt idx="3">
                  <c:v>9.6696526155626508</c:v>
                </c:pt>
                <c:pt idx="4">
                  <c:v>8.2032311091570502</c:v>
                </c:pt>
                <c:pt idx="5">
                  <c:v>7.6673829921635184</c:v>
                </c:pt>
                <c:pt idx="6">
                  <c:v>9.9127843056261558</c:v>
                </c:pt>
                <c:pt idx="7">
                  <c:v>8.3164368852282475</c:v>
                </c:pt>
                <c:pt idx="8">
                  <c:v>8.828427711946798</c:v>
                </c:pt>
                <c:pt idx="9">
                  <c:v>8.0220777118351556</c:v>
                </c:pt>
                <c:pt idx="10">
                  <c:v>6.6339583263203954</c:v>
                </c:pt>
                <c:pt idx="11">
                  <c:v>5.6424938075856597</c:v>
                </c:pt>
                <c:pt idx="12">
                  <c:v>5.8906115197505926</c:v>
                </c:pt>
                <c:pt idx="13">
                  <c:v>5.6271425280815146</c:v>
                </c:pt>
                <c:pt idx="14">
                  <c:v>6.9688253154843673</c:v>
                </c:pt>
                <c:pt idx="15">
                  <c:v>7.618941582960975</c:v>
                </c:pt>
                <c:pt idx="16">
                  <c:v>7.1232001214024319</c:v>
                </c:pt>
                <c:pt idx="17">
                  <c:v>6.8941571416344081</c:v>
                </c:pt>
                <c:pt idx="18">
                  <c:v>7.0261313554118026</c:v>
                </c:pt>
                <c:pt idx="19">
                  <c:v>6.8805203665800008</c:v>
                </c:pt>
                <c:pt idx="20">
                  <c:v>8.8537717421065345</c:v>
                </c:pt>
                <c:pt idx="21">
                  <c:v>6.933643896856216</c:v>
                </c:pt>
                <c:pt idx="22">
                  <c:v>7.3531100524256638</c:v>
                </c:pt>
                <c:pt idx="23">
                  <c:v>7.2073252199096105</c:v>
                </c:pt>
                <c:pt idx="24">
                  <c:v>6.9870068566952135</c:v>
                </c:pt>
                <c:pt idx="25">
                  <c:v>7.3713021390547935</c:v>
                </c:pt>
                <c:pt idx="26">
                  <c:v>7.5664843023333521</c:v>
                </c:pt>
                <c:pt idx="27">
                  <c:v>8.0291026600995874</c:v>
                </c:pt>
                <c:pt idx="28">
                  <c:v>7.7555250214524767</c:v>
                </c:pt>
                <c:pt idx="29">
                  <c:v>8</c:v>
                </c:pt>
              </c:numCache>
            </c:numRef>
          </c:val>
          <c:extLst>
            <c:ext xmlns:c16="http://schemas.microsoft.com/office/drawing/2014/chart" uri="{C3380CC4-5D6E-409C-BE32-E72D297353CC}">
              <c16:uniqueId val="{00000002-F333-46A1-82EC-F64F5DDE305A}"/>
            </c:ext>
          </c:extLst>
        </c:ser>
        <c:dLbls>
          <c:showLegendKey val="0"/>
          <c:showVal val="0"/>
          <c:showCatName val="0"/>
          <c:showSerName val="0"/>
          <c:showPercent val="0"/>
          <c:showBubbleSize val="0"/>
        </c:dLbls>
        <c:gapWidth val="20"/>
        <c:overlap val="100"/>
        <c:axId val="725639744"/>
        <c:axId val="731554016"/>
      </c:barChart>
      <c:lineChart>
        <c:grouping val="standard"/>
        <c:varyColors val="0"/>
        <c:ser>
          <c:idx val="0"/>
          <c:order val="0"/>
          <c:tx>
            <c:v>Output per hour</c:v>
          </c:tx>
          <c:spPr>
            <a:ln w="28575" cap="rnd">
              <a:solidFill>
                <a:schemeClr val="accent1"/>
              </a:solidFill>
              <a:round/>
            </a:ln>
            <a:effectLst/>
          </c:spPr>
          <c:marker>
            <c:symbol val="none"/>
          </c:marker>
          <c:cat>
            <c:numRef>
              <c:f>'Chart 13'!$B$32:$B$61</c:f>
              <c:numCache>
                <c:formatCode>General</c:formatCode>
                <c:ptCount val="30"/>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numCache>
            </c:numRef>
          </c:cat>
          <c:val>
            <c:numRef>
              <c:f>'Chart 13'!$D$32:$D$61</c:f>
              <c:numCache>
                <c:formatCode>0.0</c:formatCode>
                <c:ptCount val="30"/>
                <c:pt idx="0">
                  <c:v>100</c:v>
                </c:pt>
                <c:pt idx="1">
                  <c:v>99.849170437405746</c:v>
                </c:pt>
                <c:pt idx="2">
                  <c:v>101.05580693815988</c:v>
                </c:pt>
                <c:pt idx="3">
                  <c:v>104.67571644042233</c:v>
                </c:pt>
                <c:pt idx="4">
                  <c:v>108.14479638009051</c:v>
                </c:pt>
                <c:pt idx="5">
                  <c:v>112.21719457013577</c:v>
                </c:pt>
                <c:pt idx="6">
                  <c:v>114.63046757164406</c:v>
                </c:pt>
                <c:pt idx="7">
                  <c:v>115.53544494720964</c:v>
                </c:pt>
                <c:pt idx="8">
                  <c:v>117.19457013574662</c:v>
                </c:pt>
                <c:pt idx="9">
                  <c:v>120.06033182503771</c:v>
                </c:pt>
                <c:pt idx="10">
                  <c:v>123.37858220211162</c:v>
                </c:pt>
                <c:pt idx="11">
                  <c:v>126.39517345399697</c:v>
                </c:pt>
                <c:pt idx="12">
                  <c:v>130.46757164404224</c:v>
                </c:pt>
                <c:pt idx="13">
                  <c:v>132.42835595776771</c:v>
                </c:pt>
                <c:pt idx="14">
                  <c:v>135.59577677224738</c:v>
                </c:pt>
                <c:pt idx="15">
                  <c:v>139.6681749622926</c:v>
                </c:pt>
                <c:pt idx="16">
                  <c:v>141.32730015082956</c:v>
                </c:pt>
                <c:pt idx="17">
                  <c:v>144.19306184012066</c:v>
                </c:pt>
                <c:pt idx="18">
                  <c:v>146.75716440422323</c:v>
                </c:pt>
                <c:pt idx="19">
                  <c:v>149.01960784313727</c:v>
                </c:pt>
                <c:pt idx="20">
                  <c:v>147.96380090497738</c:v>
                </c:pt>
                <c:pt idx="21">
                  <c:v>145.85218702865762</c:v>
                </c:pt>
                <c:pt idx="22">
                  <c:v>147.66214177978884</c:v>
                </c:pt>
                <c:pt idx="23">
                  <c:v>149.3212669683258</c:v>
                </c:pt>
                <c:pt idx="24">
                  <c:v>148.26546003016591</c:v>
                </c:pt>
                <c:pt idx="25">
                  <c:v>147.66214177978884</c:v>
                </c:pt>
                <c:pt idx="26">
                  <c:v>148.56711915535445</c:v>
                </c:pt>
                <c:pt idx="27">
                  <c:v>150.07541478129713</c:v>
                </c:pt>
                <c:pt idx="28">
                  <c:v>150.82956259426848</c:v>
                </c:pt>
                <c:pt idx="29">
                  <c:v>152.03619909502262</c:v>
                </c:pt>
              </c:numCache>
            </c:numRef>
          </c:val>
          <c:smooth val="0"/>
          <c:extLst>
            <c:ext xmlns:c16="http://schemas.microsoft.com/office/drawing/2014/chart" uri="{C3380CC4-5D6E-409C-BE32-E72D297353CC}">
              <c16:uniqueId val="{00000000-F333-46A1-82EC-F64F5DDE305A}"/>
            </c:ext>
          </c:extLst>
        </c:ser>
        <c:ser>
          <c:idx val="1"/>
          <c:order val="1"/>
          <c:tx>
            <c:v>Unit wage costs</c:v>
          </c:tx>
          <c:spPr>
            <a:ln w="28575" cap="rnd">
              <a:solidFill>
                <a:srgbClr val="FF0000"/>
              </a:solidFill>
              <a:round/>
            </a:ln>
            <a:effectLst/>
          </c:spPr>
          <c:marker>
            <c:symbol val="none"/>
          </c:marker>
          <c:val>
            <c:numRef>
              <c:f>'Chart 13'!$H$32:$H$61</c:f>
              <c:numCache>
                <c:formatCode>0.0</c:formatCode>
                <c:ptCount val="30"/>
                <c:pt idx="0">
                  <c:v>100</c:v>
                </c:pt>
                <c:pt idx="1">
                  <c:v>102.98599847996928</c:v>
                </c:pt>
                <c:pt idx="2">
                  <c:v>106.15769143376505</c:v>
                </c:pt>
                <c:pt idx="3">
                  <c:v>105.31970006816631</c:v>
                </c:pt>
                <c:pt idx="4">
                  <c:v>104.34805333960551</c:v>
                </c:pt>
                <c:pt idx="5">
                  <c:v>101.90547178105231</c:v>
                </c:pt>
                <c:pt idx="6">
                  <c:v>100.03564661075777</c:v>
                </c:pt>
                <c:pt idx="7">
                  <c:v>99.771155906125216</c:v>
                </c:pt>
                <c:pt idx="8">
                  <c:v>99.514909402197191</c:v>
                </c:pt>
                <c:pt idx="9">
                  <c:v>99.984538593712173</c:v>
                </c:pt>
                <c:pt idx="10">
                  <c:v>102.57117253739574</c:v>
                </c:pt>
                <c:pt idx="11">
                  <c:v>104.24512648587938</c:v>
                </c:pt>
                <c:pt idx="12">
                  <c:v>106.59375588954244</c:v>
                </c:pt>
                <c:pt idx="13">
                  <c:v>109.97599359829289</c:v>
                </c:pt>
                <c:pt idx="14">
                  <c:v>109.60047213186755</c:v>
                </c:pt>
                <c:pt idx="15">
                  <c:v>108.28315659746204</c:v>
                </c:pt>
                <c:pt idx="16">
                  <c:v>109.78467460603873</c:v>
                </c:pt>
                <c:pt idx="17">
                  <c:v>107.92518636638573</c:v>
                </c:pt>
                <c:pt idx="18">
                  <c:v>108.79447980732562</c:v>
                </c:pt>
                <c:pt idx="19">
                  <c:v>109.119454402728</c:v>
                </c:pt>
                <c:pt idx="20">
                  <c:v>108.37721490259136</c:v>
                </c:pt>
                <c:pt idx="21">
                  <c:v>110.45022834932014</c:v>
                </c:pt>
                <c:pt idx="22">
                  <c:v>105.96981466994231</c:v>
                </c:pt>
                <c:pt idx="23">
                  <c:v>101.75728992875379</c:v>
                </c:pt>
                <c:pt idx="24">
                  <c:v>99.953822811531111</c:v>
                </c:pt>
                <c:pt idx="25">
                  <c:v>100.19577922414958</c:v>
                </c:pt>
                <c:pt idx="26">
                  <c:v>98.794274028629857</c:v>
                </c:pt>
                <c:pt idx="27">
                  <c:v>100.01145194274028</c:v>
                </c:pt>
                <c:pt idx="28">
                  <c:v>100.7264079866294</c:v>
                </c:pt>
                <c:pt idx="29">
                  <c:v>99.665760858816583</c:v>
                </c:pt>
              </c:numCache>
            </c:numRef>
          </c:val>
          <c:smooth val="0"/>
          <c:extLst>
            <c:ext xmlns:c16="http://schemas.microsoft.com/office/drawing/2014/chart" uri="{C3380CC4-5D6E-409C-BE32-E72D297353CC}">
              <c16:uniqueId val="{00000001-F333-46A1-82EC-F64F5DDE305A}"/>
            </c:ext>
          </c:extLst>
        </c:ser>
        <c:ser>
          <c:idx val="3"/>
          <c:order val="3"/>
          <c:tx>
            <c:v>Real median disposable household income</c:v>
          </c:tx>
          <c:spPr>
            <a:ln w="28575" cap="rnd">
              <a:solidFill>
                <a:schemeClr val="accent4"/>
              </a:solidFill>
              <a:round/>
            </a:ln>
            <a:effectLst/>
          </c:spPr>
          <c:marker>
            <c:symbol val="none"/>
          </c:marker>
          <c:val>
            <c:numRef>
              <c:f>'Chart 13'!$J$32:$J$61</c:f>
              <c:numCache>
                <c:formatCode>0.0</c:formatCode>
                <c:ptCount val="30"/>
                <c:pt idx="0" formatCode="General">
                  <c:v>100</c:v>
                </c:pt>
                <c:pt idx="1">
                  <c:v>102.74840429321586</c:v>
                </c:pt>
                <c:pt idx="2">
                  <c:v>106.17052632089828</c:v>
                </c:pt>
                <c:pt idx="3">
                  <c:v>108.39594704076964</c:v>
                </c:pt>
                <c:pt idx="4">
                  <c:v>106.23121522803254</c:v>
                </c:pt>
                <c:pt idx="5">
                  <c:v>103.63530391217071</c:v>
                </c:pt>
                <c:pt idx="6">
                  <c:v>104.75776866259633</c:v>
                </c:pt>
                <c:pt idx="7">
                  <c:v>106.38381094740204</c:v>
                </c:pt>
                <c:pt idx="8">
                  <c:v>111.66353468017279</c:v>
                </c:pt>
                <c:pt idx="9">
                  <c:v>114.64469021549138</c:v>
                </c:pt>
                <c:pt idx="10">
                  <c:v>118.71272133131005</c:v>
                </c:pt>
                <c:pt idx="11">
                  <c:v>123.84014681280959</c:v>
                </c:pt>
                <c:pt idx="12">
                  <c:v>128.01512976754458</c:v>
                </c:pt>
                <c:pt idx="13">
                  <c:v>132.77606697079514</c:v>
                </c:pt>
                <c:pt idx="14">
                  <c:v>137.3645796066865</c:v>
                </c:pt>
                <c:pt idx="15">
                  <c:v>140.28627827264512</c:v>
                </c:pt>
                <c:pt idx="16">
                  <c:v>144.30836868972125</c:v>
                </c:pt>
                <c:pt idx="17">
                  <c:v>143.83147101131976</c:v>
                </c:pt>
                <c:pt idx="18">
                  <c:v>146.57390991394814</c:v>
                </c:pt>
                <c:pt idx="19">
                  <c:v>148.35603623698324</c:v>
                </c:pt>
                <c:pt idx="20">
                  <c:v>146.13718349720145</c:v>
                </c:pt>
                <c:pt idx="21">
                  <c:v>147.85227574528253</c:v>
                </c:pt>
                <c:pt idx="22">
                  <c:v>146.33868759280034</c:v>
                </c:pt>
                <c:pt idx="23">
                  <c:v>144.28000633396223</c:v>
                </c:pt>
                <c:pt idx="24">
                  <c:v>141.2110069529854</c:v>
                </c:pt>
                <c:pt idx="25">
                  <c:v>145.56839200274376</c:v>
                </c:pt>
                <c:pt idx="26">
                  <c:v>150.71171246103447</c:v>
                </c:pt>
                <c:pt idx="27">
                  <c:v>154.00541736626514</c:v>
                </c:pt>
                <c:pt idx="28">
                  <c:v>157.62671378004919</c:v>
                </c:pt>
                <c:pt idx="29">
                  <c:v>159.53750133709926</c:v>
                </c:pt>
              </c:numCache>
            </c:numRef>
          </c:val>
          <c:smooth val="0"/>
          <c:extLst>
            <c:ext xmlns:c16="http://schemas.microsoft.com/office/drawing/2014/chart" uri="{C3380CC4-5D6E-409C-BE32-E72D297353CC}">
              <c16:uniqueId val="{00000004-F333-46A1-82EC-F64F5DDE305A}"/>
            </c:ext>
          </c:extLst>
        </c:ser>
        <c:dLbls>
          <c:showLegendKey val="0"/>
          <c:showVal val="0"/>
          <c:showCatName val="0"/>
          <c:showSerName val="0"/>
          <c:showPercent val="0"/>
          <c:showBubbleSize val="0"/>
        </c:dLbls>
        <c:marker val="1"/>
        <c:smooth val="0"/>
        <c:axId val="731544176"/>
        <c:axId val="731551720"/>
      </c:lineChart>
      <c:catAx>
        <c:axId val="73154417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551720"/>
        <c:crosses val="autoZero"/>
        <c:auto val="1"/>
        <c:lblAlgn val="ctr"/>
        <c:lblOffset val="100"/>
        <c:tickLblSkip val="2"/>
        <c:noMultiLvlLbl val="0"/>
      </c:catAx>
      <c:valAx>
        <c:axId val="731551720"/>
        <c:scaling>
          <c:orientation val="minMax"/>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544176"/>
        <c:crosses val="autoZero"/>
        <c:crossBetween val="between"/>
      </c:valAx>
      <c:valAx>
        <c:axId val="731554016"/>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Per cent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639744"/>
        <c:crosses val="max"/>
        <c:crossBetween val="between"/>
      </c:valAx>
      <c:catAx>
        <c:axId val="725639744"/>
        <c:scaling>
          <c:orientation val="minMax"/>
        </c:scaling>
        <c:delete val="1"/>
        <c:axPos val="b"/>
        <c:majorTickMark val="out"/>
        <c:minorTickMark val="none"/>
        <c:tickLblPos val="nextTo"/>
        <c:crossAx val="731554016"/>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23771486703696917"/>
          <c:y val="0.1287066702869038"/>
          <c:w val="0.36699988962525076"/>
          <c:h val="0.15172558602588471"/>
        </c:manualLayout>
      </c:layout>
      <c:overlay val="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Chart 14: The long-term</a:t>
            </a:r>
            <a:r>
              <a:rPr lang="en-US" b="1" baseline="0"/>
              <a:t> track of UK public spending</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052038495188102"/>
          <c:y val="0.12271298593879239"/>
          <c:w val="0.80046456692913404"/>
          <c:h val="0.77653191614075534"/>
        </c:manualLayout>
      </c:layout>
      <c:areaChart>
        <c:grouping val="stacked"/>
        <c:varyColors val="0"/>
        <c:ser>
          <c:idx val="0"/>
          <c:order val="0"/>
          <c:tx>
            <c:v>Nominal spending</c:v>
          </c:tx>
          <c:spPr>
            <a:solidFill>
              <a:schemeClr val="accent1"/>
            </a:solidFill>
            <a:ln>
              <a:noFill/>
            </a:ln>
            <a:effectLst/>
          </c:spPr>
          <c:cat>
            <c:numRef>
              <c:f>'Chart 14'!$B$29:$B$70</c:f>
              <c:numCache>
                <c:formatCode>General</c:formatCode>
                <c:ptCount val="42"/>
                <c:pt idx="0">
                  <c:v>1976</c:v>
                </c:pt>
                <c:pt idx="1">
                  <c:v>1977</c:v>
                </c:pt>
                <c:pt idx="2">
                  <c:v>1978</c:v>
                </c:pt>
                <c:pt idx="3">
                  <c:v>1979</c:v>
                </c:pt>
                <c:pt idx="4">
                  <c:v>1980</c:v>
                </c:pt>
                <c:pt idx="5">
                  <c:v>1981</c:v>
                </c:pt>
                <c:pt idx="6">
                  <c:v>1982</c:v>
                </c:pt>
                <c:pt idx="7">
                  <c:v>1983</c:v>
                </c:pt>
                <c:pt idx="8">
                  <c:v>1984</c:v>
                </c:pt>
                <c:pt idx="9">
                  <c:v>1985</c:v>
                </c:pt>
                <c:pt idx="10">
                  <c:v>1986</c:v>
                </c:pt>
                <c:pt idx="11">
                  <c:v>1987</c:v>
                </c:pt>
                <c:pt idx="12">
                  <c:v>1988</c:v>
                </c:pt>
                <c:pt idx="13">
                  <c:v>1989</c:v>
                </c:pt>
                <c:pt idx="14">
                  <c:v>1990</c:v>
                </c:pt>
                <c:pt idx="15">
                  <c:v>1991</c:v>
                </c:pt>
                <c:pt idx="16">
                  <c:v>1992</c:v>
                </c:pt>
                <c:pt idx="17">
                  <c:v>1993</c:v>
                </c:pt>
                <c:pt idx="18">
                  <c:v>1994</c:v>
                </c:pt>
                <c:pt idx="19">
                  <c:v>1995</c:v>
                </c:pt>
                <c:pt idx="20">
                  <c:v>1996</c:v>
                </c:pt>
                <c:pt idx="21">
                  <c:v>1997</c:v>
                </c:pt>
                <c:pt idx="22">
                  <c:v>1998</c:v>
                </c:pt>
                <c:pt idx="23">
                  <c:v>1999</c:v>
                </c:pt>
                <c:pt idx="24">
                  <c:v>2000</c:v>
                </c:pt>
                <c:pt idx="25">
                  <c:v>2001</c:v>
                </c:pt>
                <c:pt idx="26">
                  <c:v>2002</c:v>
                </c:pt>
                <c:pt idx="27">
                  <c:v>2003</c:v>
                </c:pt>
                <c:pt idx="28">
                  <c:v>2004</c:v>
                </c:pt>
                <c:pt idx="29">
                  <c:v>2005</c:v>
                </c:pt>
                <c:pt idx="30">
                  <c:v>2006</c:v>
                </c:pt>
                <c:pt idx="31">
                  <c:v>2007</c:v>
                </c:pt>
                <c:pt idx="32">
                  <c:v>2008</c:v>
                </c:pt>
                <c:pt idx="33">
                  <c:v>2009</c:v>
                </c:pt>
                <c:pt idx="34">
                  <c:v>2010</c:v>
                </c:pt>
                <c:pt idx="35">
                  <c:v>2011</c:v>
                </c:pt>
                <c:pt idx="36">
                  <c:v>2012</c:v>
                </c:pt>
                <c:pt idx="37">
                  <c:v>2013</c:v>
                </c:pt>
                <c:pt idx="38">
                  <c:v>2014</c:v>
                </c:pt>
                <c:pt idx="39">
                  <c:v>2015</c:v>
                </c:pt>
                <c:pt idx="40">
                  <c:v>2016</c:v>
                </c:pt>
                <c:pt idx="41">
                  <c:v>2017</c:v>
                </c:pt>
              </c:numCache>
            </c:numRef>
          </c:cat>
          <c:val>
            <c:numRef>
              <c:f>'Chart 14'!$C$29:$C$70</c:f>
              <c:numCache>
                <c:formatCode>#,##0.0</c:formatCode>
                <c:ptCount val="42"/>
                <c:pt idx="0">
                  <c:v>64.099999999999994</c:v>
                </c:pt>
                <c:pt idx="1">
                  <c:v>70.2</c:v>
                </c:pt>
                <c:pt idx="2">
                  <c:v>79.7</c:v>
                </c:pt>
                <c:pt idx="3">
                  <c:v>95.3</c:v>
                </c:pt>
                <c:pt idx="4">
                  <c:v>114.7</c:v>
                </c:pt>
                <c:pt idx="5">
                  <c:v>128.19999999999999</c:v>
                </c:pt>
                <c:pt idx="6">
                  <c:v>141.6</c:v>
                </c:pt>
                <c:pt idx="7">
                  <c:v>153.4</c:v>
                </c:pt>
                <c:pt idx="8">
                  <c:v>164.1</c:v>
                </c:pt>
                <c:pt idx="9">
                  <c:v>171.3</c:v>
                </c:pt>
                <c:pt idx="10">
                  <c:v>178.4</c:v>
                </c:pt>
                <c:pt idx="11">
                  <c:v>189.3</c:v>
                </c:pt>
                <c:pt idx="12">
                  <c:v>195.9</c:v>
                </c:pt>
                <c:pt idx="13">
                  <c:v>216.8</c:v>
                </c:pt>
                <c:pt idx="14">
                  <c:v>235.1</c:v>
                </c:pt>
                <c:pt idx="15">
                  <c:v>260.89999999999998</c:v>
                </c:pt>
                <c:pt idx="16">
                  <c:v>281.5</c:v>
                </c:pt>
                <c:pt idx="17">
                  <c:v>293.7</c:v>
                </c:pt>
                <c:pt idx="18">
                  <c:v>305.5</c:v>
                </c:pt>
                <c:pt idx="19">
                  <c:v>319.39999999999998</c:v>
                </c:pt>
                <c:pt idx="20">
                  <c:v>323.89999999999998</c:v>
                </c:pt>
                <c:pt idx="21">
                  <c:v>333.4</c:v>
                </c:pt>
                <c:pt idx="22">
                  <c:v>343.1</c:v>
                </c:pt>
                <c:pt idx="23">
                  <c:v>356.1</c:v>
                </c:pt>
                <c:pt idx="24">
                  <c:v>378.3</c:v>
                </c:pt>
                <c:pt idx="25">
                  <c:v>404.2</c:v>
                </c:pt>
                <c:pt idx="26">
                  <c:v>437.8</c:v>
                </c:pt>
                <c:pt idx="27">
                  <c:v>477.5</c:v>
                </c:pt>
                <c:pt idx="28">
                  <c:v>516.9</c:v>
                </c:pt>
                <c:pt idx="29">
                  <c:v>546.4</c:v>
                </c:pt>
                <c:pt idx="30">
                  <c:v>571.9</c:v>
                </c:pt>
                <c:pt idx="31">
                  <c:v>606.5</c:v>
                </c:pt>
                <c:pt idx="32">
                  <c:v>661.7</c:v>
                </c:pt>
                <c:pt idx="33">
                  <c:v>695.2</c:v>
                </c:pt>
                <c:pt idx="34">
                  <c:v>717.4</c:v>
                </c:pt>
                <c:pt idx="35">
                  <c:v>717.3</c:v>
                </c:pt>
                <c:pt idx="36">
                  <c:v>731.8</c:v>
                </c:pt>
                <c:pt idx="37">
                  <c:v>733.8</c:v>
                </c:pt>
                <c:pt idx="38">
                  <c:v>750.4</c:v>
                </c:pt>
                <c:pt idx="39">
                  <c:v>756.8</c:v>
                </c:pt>
                <c:pt idx="40">
                  <c:v>772</c:v>
                </c:pt>
                <c:pt idx="41">
                  <c:v>789.5</c:v>
                </c:pt>
              </c:numCache>
            </c:numRef>
          </c:val>
          <c:extLst>
            <c:ext xmlns:c16="http://schemas.microsoft.com/office/drawing/2014/chart" uri="{C3380CC4-5D6E-409C-BE32-E72D297353CC}">
              <c16:uniqueId val="{00000000-B2F4-4495-BF93-5C8FBB25204F}"/>
            </c:ext>
          </c:extLst>
        </c:ser>
        <c:ser>
          <c:idx val="1"/>
          <c:order val="1"/>
          <c:tx>
            <c:v>Spending in today's money</c:v>
          </c:tx>
          <c:spPr>
            <a:solidFill>
              <a:schemeClr val="accent1">
                <a:lumMod val="40000"/>
                <a:lumOff val="60000"/>
              </a:schemeClr>
            </a:solidFill>
            <a:ln>
              <a:noFill/>
            </a:ln>
            <a:effectLst/>
          </c:spPr>
          <c:val>
            <c:numRef>
              <c:f>'Chart 14'!$E$29:$E$70</c:f>
              <c:numCache>
                <c:formatCode>#,##0.0</c:formatCode>
                <c:ptCount val="42"/>
                <c:pt idx="0">
                  <c:v>308.79999999999995</c:v>
                </c:pt>
                <c:pt idx="1">
                  <c:v>288.60000000000002</c:v>
                </c:pt>
                <c:pt idx="2">
                  <c:v>286.8</c:v>
                </c:pt>
                <c:pt idx="3">
                  <c:v>279.8</c:v>
                </c:pt>
                <c:pt idx="4">
                  <c:v>264.10000000000002</c:v>
                </c:pt>
                <c:pt idx="5">
                  <c:v>254.7</c:v>
                </c:pt>
                <c:pt idx="6">
                  <c:v>252.79999999999998</c:v>
                </c:pt>
                <c:pt idx="7">
                  <c:v>254.4</c:v>
                </c:pt>
                <c:pt idx="8">
                  <c:v>248.70000000000002</c:v>
                </c:pt>
                <c:pt idx="9">
                  <c:v>237.3</c:v>
                </c:pt>
                <c:pt idx="10">
                  <c:v>230.29999999999998</c:v>
                </c:pt>
                <c:pt idx="11">
                  <c:v>221.3</c:v>
                </c:pt>
                <c:pt idx="12">
                  <c:v>203.20000000000002</c:v>
                </c:pt>
                <c:pt idx="13">
                  <c:v>193.3</c:v>
                </c:pt>
                <c:pt idx="14">
                  <c:v>175.9</c:v>
                </c:pt>
                <c:pt idx="15">
                  <c:v>170.5</c:v>
                </c:pt>
                <c:pt idx="16">
                  <c:v>172.39999999999998</c:v>
                </c:pt>
                <c:pt idx="17">
                  <c:v>168.7</c:v>
                </c:pt>
                <c:pt idx="18">
                  <c:v>169.7</c:v>
                </c:pt>
                <c:pt idx="19">
                  <c:v>162.60000000000002</c:v>
                </c:pt>
                <c:pt idx="20">
                  <c:v>148.30000000000001</c:v>
                </c:pt>
                <c:pt idx="21">
                  <c:v>149.40000000000003</c:v>
                </c:pt>
                <c:pt idx="22">
                  <c:v>147.5</c:v>
                </c:pt>
                <c:pt idx="23">
                  <c:v>151.09999999999997</c:v>
                </c:pt>
                <c:pt idx="24">
                  <c:v>148.59999999999997</c:v>
                </c:pt>
                <c:pt idx="25">
                  <c:v>153.30000000000001</c:v>
                </c:pt>
                <c:pt idx="26">
                  <c:v>151.40000000000003</c:v>
                </c:pt>
                <c:pt idx="27">
                  <c:v>152.10000000000002</c:v>
                </c:pt>
                <c:pt idx="28">
                  <c:v>146.70000000000005</c:v>
                </c:pt>
                <c:pt idx="29">
                  <c:v>137.10000000000002</c:v>
                </c:pt>
                <c:pt idx="30">
                  <c:v>122.89999999999998</c:v>
                </c:pt>
                <c:pt idx="31">
                  <c:v>112.60000000000002</c:v>
                </c:pt>
                <c:pt idx="32">
                  <c:v>102.09999999999991</c:v>
                </c:pt>
                <c:pt idx="33">
                  <c:v>96</c:v>
                </c:pt>
                <c:pt idx="34">
                  <c:v>84.100000000000023</c:v>
                </c:pt>
                <c:pt idx="35">
                  <c:v>73.700000000000045</c:v>
                </c:pt>
                <c:pt idx="36">
                  <c:v>59.300000000000068</c:v>
                </c:pt>
                <c:pt idx="37">
                  <c:v>45.200000000000045</c:v>
                </c:pt>
                <c:pt idx="38">
                  <c:v>36.100000000000023</c:v>
                </c:pt>
                <c:pt idx="39">
                  <c:v>30.100000000000023</c:v>
                </c:pt>
                <c:pt idx="40">
                  <c:v>13.200000000000045</c:v>
                </c:pt>
                <c:pt idx="41">
                  <c:v>0</c:v>
                </c:pt>
              </c:numCache>
            </c:numRef>
          </c:val>
          <c:extLst>
            <c:ext xmlns:c16="http://schemas.microsoft.com/office/drawing/2014/chart" uri="{C3380CC4-5D6E-409C-BE32-E72D297353CC}">
              <c16:uniqueId val="{00000001-B2F4-4495-BF93-5C8FBB25204F}"/>
            </c:ext>
          </c:extLst>
        </c:ser>
        <c:dLbls>
          <c:showLegendKey val="0"/>
          <c:showVal val="0"/>
          <c:showCatName val="0"/>
          <c:showSerName val="0"/>
          <c:showPercent val="0"/>
          <c:showBubbleSize val="0"/>
        </c:dLbls>
        <c:axId val="394963800"/>
        <c:axId val="394966096"/>
      </c:areaChart>
      <c:lineChart>
        <c:grouping val="standard"/>
        <c:varyColors val="0"/>
        <c:ser>
          <c:idx val="2"/>
          <c:order val="2"/>
          <c:tx>
            <c:v>Per cent of GDP (rhs)</c:v>
          </c:tx>
          <c:spPr>
            <a:ln w="28575" cap="rnd">
              <a:solidFill>
                <a:srgbClr val="FF0000"/>
              </a:solidFill>
              <a:round/>
            </a:ln>
            <a:effectLst/>
          </c:spPr>
          <c:marker>
            <c:symbol val="none"/>
          </c:marker>
          <c:val>
            <c:numRef>
              <c:f>'Chart 14'!$F$29:$F$70</c:f>
              <c:numCache>
                <c:formatCode>#,##0.0</c:formatCode>
                <c:ptCount val="42"/>
                <c:pt idx="0">
                  <c:v>45.1</c:v>
                </c:pt>
                <c:pt idx="1">
                  <c:v>42.3</c:v>
                </c:pt>
                <c:pt idx="2">
                  <c:v>41.5</c:v>
                </c:pt>
                <c:pt idx="3">
                  <c:v>41</c:v>
                </c:pt>
                <c:pt idx="4">
                  <c:v>42.9</c:v>
                </c:pt>
                <c:pt idx="5">
                  <c:v>43</c:v>
                </c:pt>
                <c:pt idx="6">
                  <c:v>43.3</c:v>
                </c:pt>
                <c:pt idx="7">
                  <c:v>42.9</c:v>
                </c:pt>
                <c:pt idx="8">
                  <c:v>42.5</c:v>
                </c:pt>
                <c:pt idx="9">
                  <c:v>40.4</c:v>
                </c:pt>
                <c:pt idx="10">
                  <c:v>39.200000000000003</c:v>
                </c:pt>
                <c:pt idx="11">
                  <c:v>37.1</c:v>
                </c:pt>
                <c:pt idx="12">
                  <c:v>34.4</c:v>
                </c:pt>
                <c:pt idx="13">
                  <c:v>34.6</c:v>
                </c:pt>
                <c:pt idx="14">
                  <c:v>34.700000000000003</c:v>
                </c:pt>
                <c:pt idx="15">
                  <c:v>36.6</c:v>
                </c:pt>
                <c:pt idx="16">
                  <c:v>38.299999999999997</c:v>
                </c:pt>
                <c:pt idx="17">
                  <c:v>37.700000000000003</c:v>
                </c:pt>
                <c:pt idx="18">
                  <c:v>37.4</c:v>
                </c:pt>
                <c:pt idx="19">
                  <c:v>37.1</c:v>
                </c:pt>
                <c:pt idx="20">
                  <c:v>35.299999999999997</c:v>
                </c:pt>
                <c:pt idx="21">
                  <c:v>34.799999999999997</c:v>
                </c:pt>
                <c:pt idx="22">
                  <c:v>34.200000000000003</c:v>
                </c:pt>
                <c:pt idx="23">
                  <c:v>34.1</c:v>
                </c:pt>
                <c:pt idx="24">
                  <c:v>34.4</c:v>
                </c:pt>
                <c:pt idx="25">
                  <c:v>35.4</c:v>
                </c:pt>
                <c:pt idx="26">
                  <c:v>36.5</c:v>
                </c:pt>
                <c:pt idx="27">
                  <c:v>37.6</c:v>
                </c:pt>
                <c:pt idx="28">
                  <c:v>38.9</c:v>
                </c:pt>
                <c:pt idx="29">
                  <c:v>38.700000000000003</c:v>
                </c:pt>
                <c:pt idx="30">
                  <c:v>38.4</c:v>
                </c:pt>
                <c:pt idx="31">
                  <c:v>38.9</c:v>
                </c:pt>
                <c:pt idx="32">
                  <c:v>42.3</c:v>
                </c:pt>
                <c:pt idx="33">
                  <c:v>44.9</c:v>
                </c:pt>
                <c:pt idx="34">
                  <c:v>44.7</c:v>
                </c:pt>
                <c:pt idx="35">
                  <c:v>43.5</c:v>
                </c:pt>
                <c:pt idx="36">
                  <c:v>42.8</c:v>
                </c:pt>
                <c:pt idx="37">
                  <c:v>41.2</c:v>
                </c:pt>
                <c:pt idx="38">
                  <c:v>40.5</c:v>
                </c:pt>
                <c:pt idx="39">
                  <c:v>39.6</c:v>
                </c:pt>
                <c:pt idx="40">
                  <c:v>38.799999999999997</c:v>
                </c:pt>
                <c:pt idx="41">
                  <c:v>38.4</c:v>
                </c:pt>
              </c:numCache>
            </c:numRef>
          </c:val>
          <c:smooth val="0"/>
          <c:extLst>
            <c:ext xmlns:c16="http://schemas.microsoft.com/office/drawing/2014/chart" uri="{C3380CC4-5D6E-409C-BE32-E72D297353CC}">
              <c16:uniqueId val="{00000002-B2F4-4495-BF93-5C8FBB25204F}"/>
            </c:ext>
          </c:extLst>
        </c:ser>
        <c:dLbls>
          <c:showLegendKey val="0"/>
          <c:showVal val="0"/>
          <c:showCatName val="0"/>
          <c:showSerName val="0"/>
          <c:showPercent val="0"/>
          <c:showBubbleSize val="0"/>
        </c:dLbls>
        <c:marker val="1"/>
        <c:smooth val="0"/>
        <c:axId val="731560576"/>
        <c:axId val="731557952"/>
      </c:lineChart>
      <c:catAx>
        <c:axId val="3949638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4966096"/>
        <c:crosses val="autoZero"/>
        <c:auto val="1"/>
        <c:lblAlgn val="ctr"/>
        <c:lblOffset val="100"/>
        <c:noMultiLvlLbl val="0"/>
      </c:catAx>
      <c:valAx>
        <c:axId val="394966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 billion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4963800"/>
        <c:crosses val="autoZero"/>
        <c:crossBetween val="between"/>
      </c:valAx>
      <c:valAx>
        <c:axId val="731557952"/>
        <c:scaling>
          <c:orientation val="minMax"/>
          <c:max val="50"/>
          <c:min val="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Per cent</a:t>
                </a:r>
                <a:r>
                  <a:rPr lang="en-GB" baseline="0"/>
                  <a:t> of GDP</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1560576"/>
        <c:crosses val="max"/>
        <c:crossBetween val="between"/>
      </c:valAx>
      <c:catAx>
        <c:axId val="731560576"/>
        <c:scaling>
          <c:orientation val="minMax"/>
        </c:scaling>
        <c:delete val="1"/>
        <c:axPos val="b"/>
        <c:majorTickMark val="out"/>
        <c:minorTickMark val="none"/>
        <c:tickLblPos val="nextTo"/>
        <c:crossAx val="731557952"/>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18654050743657044"/>
          <c:y val="0.14138111148017168"/>
          <c:w val="0.28519002624671919"/>
          <c:h val="0.167494968836091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 15</a:t>
            </a:r>
            <a:r>
              <a:rPr lang="en-GB" b="1" baseline="0"/>
              <a:t>: Where UK public spending goes</a:t>
            </a:r>
            <a:endParaRPr lang="en-GB"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21141968032439"/>
          <c:y val="0.12301824212271974"/>
          <c:w val="0.83664466342904742"/>
          <c:h val="0.77597602538488664"/>
        </c:manualLayout>
      </c:layout>
      <c:barChart>
        <c:barDir val="col"/>
        <c:grouping val="percentStacked"/>
        <c:varyColors val="0"/>
        <c:ser>
          <c:idx val="0"/>
          <c:order val="0"/>
          <c:tx>
            <c:v>Pensions &amp; welfare</c:v>
          </c:tx>
          <c:spPr>
            <a:solidFill>
              <a:schemeClr val="bg1">
                <a:lumMod val="75000"/>
              </a:schemeClr>
            </a:solidFill>
            <a:ln>
              <a:noFill/>
            </a:ln>
            <a:effectLst/>
          </c:spPr>
          <c:invertIfNegative val="0"/>
          <c:cat>
            <c:numRef>
              <c:f>'Chart 15'!$C$32:$Z$32</c:f>
              <c:numCache>
                <c:formatCode>General</c:formatCode>
                <c:ptCount val="24"/>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numCache>
            </c:numRef>
          </c:cat>
          <c:val>
            <c:numRef>
              <c:f>'Chart 15'!$C$33:$Z$33</c:f>
              <c:numCache>
                <c:formatCode>#,##0.0</c:formatCode>
                <c:ptCount val="24"/>
                <c:pt idx="0">
                  <c:v>33.422459893048128</c:v>
                </c:pt>
                <c:pt idx="1">
                  <c:v>33.692722371967655</c:v>
                </c:pt>
                <c:pt idx="2">
                  <c:v>34.844192634560912</c:v>
                </c:pt>
                <c:pt idx="3">
                  <c:v>34.195402298850581</c:v>
                </c:pt>
                <c:pt idx="4">
                  <c:v>33.625730994152043</c:v>
                </c:pt>
                <c:pt idx="5">
                  <c:v>34.604105571847512</c:v>
                </c:pt>
                <c:pt idx="6">
                  <c:v>34.011627906976742</c:v>
                </c:pt>
                <c:pt idx="7">
                  <c:v>33.898305084745765</c:v>
                </c:pt>
                <c:pt idx="8">
                  <c:v>33.150684931506845</c:v>
                </c:pt>
                <c:pt idx="9">
                  <c:v>32.712765957446813</c:v>
                </c:pt>
                <c:pt idx="10">
                  <c:v>31.876606683804631</c:v>
                </c:pt>
                <c:pt idx="11">
                  <c:v>31.26614987080103</c:v>
                </c:pt>
                <c:pt idx="12">
                  <c:v>30.989583333333336</c:v>
                </c:pt>
                <c:pt idx="13">
                  <c:v>31.105398457583551</c:v>
                </c:pt>
                <c:pt idx="14">
                  <c:v>30.732860520094562</c:v>
                </c:pt>
                <c:pt idx="15">
                  <c:v>32.071269487750556</c:v>
                </c:pt>
                <c:pt idx="16">
                  <c:v>31.991051454138702</c:v>
                </c:pt>
                <c:pt idx="17">
                  <c:v>34.022988505747129</c:v>
                </c:pt>
                <c:pt idx="18">
                  <c:v>34.579439252336449</c:v>
                </c:pt>
                <c:pt idx="19">
                  <c:v>34.708737864077669</c:v>
                </c:pt>
                <c:pt idx="20">
                  <c:v>34.814814814814817</c:v>
                </c:pt>
                <c:pt idx="21">
                  <c:v>34.848484848484851</c:v>
                </c:pt>
                <c:pt idx="22">
                  <c:v>34.27835051546392</c:v>
                </c:pt>
                <c:pt idx="23">
                  <c:v>33.854166666666671</c:v>
                </c:pt>
              </c:numCache>
            </c:numRef>
          </c:val>
          <c:extLst>
            <c:ext xmlns:c16="http://schemas.microsoft.com/office/drawing/2014/chart" uri="{C3380CC4-5D6E-409C-BE32-E72D297353CC}">
              <c16:uniqueId val="{00000000-F7B1-43F4-B648-18D1EC88AE61}"/>
            </c:ext>
          </c:extLst>
        </c:ser>
        <c:ser>
          <c:idx val="1"/>
          <c:order val="1"/>
          <c:tx>
            <c:v>Defence</c:v>
          </c:tx>
          <c:spPr>
            <a:solidFill>
              <a:schemeClr val="accent2"/>
            </a:solidFill>
            <a:ln>
              <a:noFill/>
            </a:ln>
            <a:effectLst/>
          </c:spPr>
          <c:invertIfNegative val="0"/>
          <c:cat>
            <c:numRef>
              <c:f>'Chart 15'!$C$32:$Z$32</c:f>
              <c:numCache>
                <c:formatCode>General</c:formatCode>
                <c:ptCount val="24"/>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numCache>
            </c:numRef>
          </c:cat>
          <c:val>
            <c:numRef>
              <c:f>'Chart 15'!$C$34:$Z$34</c:f>
              <c:numCache>
                <c:formatCode>#,##0.0</c:formatCode>
                <c:ptCount val="24"/>
                <c:pt idx="0">
                  <c:v>7.7540106951871666</c:v>
                </c:pt>
                <c:pt idx="1">
                  <c:v>7.0080862533692727</c:v>
                </c:pt>
                <c:pt idx="2">
                  <c:v>6.7988668555240803</c:v>
                </c:pt>
                <c:pt idx="3">
                  <c:v>6.6091954022988508</c:v>
                </c:pt>
                <c:pt idx="4">
                  <c:v>7.0175438596491224</c:v>
                </c:pt>
                <c:pt idx="5">
                  <c:v>7.0381231671554243</c:v>
                </c:pt>
                <c:pt idx="6">
                  <c:v>6.6860465116279064</c:v>
                </c:pt>
                <c:pt idx="7">
                  <c:v>6.2146892655367241</c:v>
                </c:pt>
                <c:pt idx="8">
                  <c:v>6.0273972602739727</c:v>
                </c:pt>
                <c:pt idx="9">
                  <c:v>6.1170212765957439</c:v>
                </c:pt>
                <c:pt idx="10">
                  <c:v>5.6555269922879177</c:v>
                </c:pt>
                <c:pt idx="11">
                  <c:v>5.684754521963824</c:v>
                </c:pt>
                <c:pt idx="12">
                  <c:v>5.729166666666667</c:v>
                </c:pt>
                <c:pt idx="13">
                  <c:v>5.6555269922879177</c:v>
                </c:pt>
                <c:pt idx="14">
                  <c:v>5.6737588652482271</c:v>
                </c:pt>
                <c:pt idx="15">
                  <c:v>5.3452115812917596</c:v>
                </c:pt>
                <c:pt idx="16">
                  <c:v>5.3691275167785228</c:v>
                </c:pt>
                <c:pt idx="17">
                  <c:v>5.2873563218390807</c:v>
                </c:pt>
                <c:pt idx="18">
                  <c:v>4.906542056074767</c:v>
                </c:pt>
                <c:pt idx="19">
                  <c:v>4.8543689320388346</c:v>
                </c:pt>
                <c:pt idx="20">
                  <c:v>4.9382716049382713</c:v>
                </c:pt>
                <c:pt idx="21">
                  <c:v>4.7979797979797976</c:v>
                </c:pt>
                <c:pt idx="22">
                  <c:v>4.8969072164948457</c:v>
                </c:pt>
                <c:pt idx="23">
                  <c:v>4.9479166666666661</c:v>
                </c:pt>
              </c:numCache>
            </c:numRef>
          </c:val>
          <c:extLst>
            <c:ext xmlns:c16="http://schemas.microsoft.com/office/drawing/2014/chart" uri="{C3380CC4-5D6E-409C-BE32-E72D297353CC}">
              <c16:uniqueId val="{00000001-F7B1-43F4-B648-18D1EC88AE61}"/>
            </c:ext>
          </c:extLst>
        </c:ser>
        <c:ser>
          <c:idx val="2"/>
          <c:order val="2"/>
          <c:tx>
            <c:v>Health</c:v>
          </c:tx>
          <c:spPr>
            <a:solidFill>
              <a:srgbClr val="FFFF99"/>
            </a:solidFill>
            <a:ln>
              <a:noFill/>
            </a:ln>
            <a:effectLst/>
          </c:spPr>
          <c:invertIfNegative val="0"/>
          <c:cat>
            <c:numRef>
              <c:f>'Chart 15'!$C$32:$Z$32</c:f>
              <c:numCache>
                <c:formatCode>General</c:formatCode>
                <c:ptCount val="24"/>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numCache>
            </c:numRef>
          </c:cat>
          <c:val>
            <c:numRef>
              <c:f>'Chart 15'!$C$35:$Z$35</c:f>
              <c:numCache>
                <c:formatCode>#,##0.0</c:formatCode>
                <c:ptCount val="24"/>
                <c:pt idx="0">
                  <c:v>12.834224598930483</c:v>
                </c:pt>
                <c:pt idx="1">
                  <c:v>12.938005390835578</c:v>
                </c:pt>
                <c:pt idx="2">
                  <c:v>13.314447592067991</c:v>
                </c:pt>
                <c:pt idx="3">
                  <c:v>13.218390804597702</c:v>
                </c:pt>
                <c:pt idx="4">
                  <c:v>13.742690058479532</c:v>
                </c:pt>
                <c:pt idx="5">
                  <c:v>13.782991202346039</c:v>
                </c:pt>
                <c:pt idx="6">
                  <c:v>14.244186046511627</c:v>
                </c:pt>
                <c:pt idx="7">
                  <c:v>14.689265536723164</c:v>
                </c:pt>
                <c:pt idx="8">
                  <c:v>15.068493150684931</c:v>
                </c:pt>
                <c:pt idx="9">
                  <c:v>15.691489361702127</c:v>
                </c:pt>
                <c:pt idx="10">
                  <c:v>15.938303341902316</c:v>
                </c:pt>
                <c:pt idx="11">
                  <c:v>16.5374677002584</c:v>
                </c:pt>
                <c:pt idx="12">
                  <c:v>16.666666666666668</c:v>
                </c:pt>
                <c:pt idx="13">
                  <c:v>16.709511568123396</c:v>
                </c:pt>
                <c:pt idx="14">
                  <c:v>16.548463356973997</c:v>
                </c:pt>
                <c:pt idx="15">
                  <c:v>16.926503340757236</c:v>
                </c:pt>
                <c:pt idx="16">
                  <c:v>16.778523489932883</c:v>
                </c:pt>
                <c:pt idx="17">
                  <c:v>16.781609195402297</c:v>
                </c:pt>
                <c:pt idx="18">
                  <c:v>17.056074766355142</c:v>
                </c:pt>
                <c:pt idx="19">
                  <c:v>17.718446601941746</c:v>
                </c:pt>
                <c:pt idx="20">
                  <c:v>17.777777777777779</c:v>
                </c:pt>
                <c:pt idx="21">
                  <c:v>18.181818181818183</c:v>
                </c:pt>
                <c:pt idx="22">
                  <c:v>18.556701030927837</c:v>
                </c:pt>
                <c:pt idx="23">
                  <c:v>18.489583333333336</c:v>
                </c:pt>
              </c:numCache>
            </c:numRef>
          </c:val>
          <c:extLst>
            <c:ext xmlns:c16="http://schemas.microsoft.com/office/drawing/2014/chart" uri="{C3380CC4-5D6E-409C-BE32-E72D297353CC}">
              <c16:uniqueId val="{00000002-F7B1-43F4-B648-18D1EC88AE61}"/>
            </c:ext>
          </c:extLst>
        </c:ser>
        <c:ser>
          <c:idx val="3"/>
          <c:order val="3"/>
          <c:tx>
            <c:v>Education</c:v>
          </c:tx>
          <c:spPr>
            <a:solidFill>
              <a:srgbClr val="FF99CC">
                <a:alpha val="61176"/>
              </a:srgbClr>
            </a:solidFill>
            <a:ln>
              <a:noFill/>
            </a:ln>
            <a:effectLst/>
          </c:spPr>
          <c:invertIfNegative val="0"/>
          <c:cat>
            <c:numRef>
              <c:f>'Chart 15'!$C$32:$Z$32</c:f>
              <c:numCache>
                <c:formatCode>General</c:formatCode>
                <c:ptCount val="24"/>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numCache>
            </c:numRef>
          </c:cat>
          <c:val>
            <c:numRef>
              <c:f>'Chart 15'!$C$36:$Z$36</c:f>
              <c:numCache>
                <c:formatCode>#,##0.0</c:formatCode>
                <c:ptCount val="24"/>
                <c:pt idx="0">
                  <c:v>11.764705882352942</c:v>
                </c:pt>
                <c:pt idx="1">
                  <c:v>11.590296495956872</c:v>
                </c:pt>
                <c:pt idx="2">
                  <c:v>11.614730878186968</c:v>
                </c:pt>
                <c:pt idx="3">
                  <c:v>11.494252873563219</c:v>
                </c:pt>
                <c:pt idx="4">
                  <c:v>11.695906432748536</c:v>
                </c:pt>
                <c:pt idx="5">
                  <c:v>11.730205278592374</c:v>
                </c:pt>
                <c:pt idx="6">
                  <c:v>12.209302325581396</c:v>
                </c:pt>
                <c:pt idx="7">
                  <c:v>12.711864406779661</c:v>
                </c:pt>
                <c:pt idx="8">
                  <c:v>12.602739726027396</c:v>
                </c:pt>
                <c:pt idx="9">
                  <c:v>12.76595744680851</c:v>
                </c:pt>
                <c:pt idx="10">
                  <c:v>12.596401028277636</c:v>
                </c:pt>
                <c:pt idx="11">
                  <c:v>12.661498708010335</c:v>
                </c:pt>
                <c:pt idx="12">
                  <c:v>12.760416666666668</c:v>
                </c:pt>
                <c:pt idx="13">
                  <c:v>12.853470437017995</c:v>
                </c:pt>
                <c:pt idx="14">
                  <c:v>12.529550827423169</c:v>
                </c:pt>
                <c:pt idx="15">
                  <c:v>12.694877505567931</c:v>
                </c:pt>
                <c:pt idx="16">
                  <c:v>12.751677852348992</c:v>
                </c:pt>
                <c:pt idx="17">
                  <c:v>11.954022988505747</c:v>
                </c:pt>
                <c:pt idx="18">
                  <c:v>11.448598130841123</c:v>
                </c:pt>
                <c:pt idx="19">
                  <c:v>11.650485436893202</c:v>
                </c:pt>
                <c:pt idx="20">
                  <c:v>11.358024691358024</c:v>
                </c:pt>
                <c:pt idx="21">
                  <c:v>11.111111111111112</c:v>
                </c:pt>
                <c:pt idx="22">
                  <c:v>11.082474226804125</c:v>
                </c:pt>
                <c:pt idx="23">
                  <c:v>11.197916666666668</c:v>
                </c:pt>
              </c:numCache>
            </c:numRef>
          </c:val>
          <c:extLst>
            <c:ext xmlns:c16="http://schemas.microsoft.com/office/drawing/2014/chart" uri="{C3380CC4-5D6E-409C-BE32-E72D297353CC}">
              <c16:uniqueId val="{00000003-F7B1-43F4-B648-18D1EC88AE61}"/>
            </c:ext>
          </c:extLst>
        </c:ser>
        <c:ser>
          <c:idx val="4"/>
          <c:order val="4"/>
          <c:tx>
            <c:v>Debt interest</c:v>
          </c:tx>
          <c:spPr>
            <a:solidFill>
              <a:schemeClr val="accent5"/>
            </a:solidFill>
            <a:ln>
              <a:noFill/>
            </a:ln>
            <a:effectLst/>
          </c:spPr>
          <c:invertIfNegative val="0"/>
          <c:cat>
            <c:numRef>
              <c:f>'Chart 15'!$C$32:$Z$32</c:f>
              <c:numCache>
                <c:formatCode>General</c:formatCode>
                <c:ptCount val="24"/>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numCache>
            </c:numRef>
          </c:cat>
          <c:val>
            <c:numRef>
              <c:f>'Chart 15'!$C$37:$Z$37</c:f>
              <c:numCache>
                <c:formatCode>#,##0.0</c:formatCode>
                <c:ptCount val="24"/>
                <c:pt idx="0">
                  <c:v>7.7540106951871666</c:v>
                </c:pt>
                <c:pt idx="1">
                  <c:v>8.355795148247978</c:v>
                </c:pt>
                <c:pt idx="2">
                  <c:v>8.7818696883852709</c:v>
                </c:pt>
                <c:pt idx="3">
                  <c:v>8.9080459770114953</c:v>
                </c:pt>
                <c:pt idx="4">
                  <c:v>8.4795321637426895</c:v>
                </c:pt>
                <c:pt idx="5">
                  <c:v>7.0381231671554243</c:v>
                </c:pt>
                <c:pt idx="6">
                  <c:v>6.9767441860465116</c:v>
                </c:pt>
                <c:pt idx="7">
                  <c:v>5.6497175141242941</c:v>
                </c:pt>
                <c:pt idx="8">
                  <c:v>4.9315068493150687</c:v>
                </c:pt>
                <c:pt idx="9">
                  <c:v>4.7872340425531918</c:v>
                </c:pt>
                <c:pt idx="10">
                  <c:v>4.8843187660668379</c:v>
                </c:pt>
                <c:pt idx="11">
                  <c:v>4.9095607235142111</c:v>
                </c:pt>
                <c:pt idx="12">
                  <c:v>5.2083333333333339</c:v>
                </c:pt>
                <c:pt idx="13">
                  <c:v>5.3984575835475583</c:v>
                </c:pt>
                <c:pt idx="14">
                  <c:v>5.2009456264775418</c:v>
                </c:pt>
                <c:pt idx="15">
                  <c:v>4.231625835189309</c:v>
                </c:pt>
                <c:pt idx="16">
                  <c:v>5.8165548098434003</c:v>
                </c:pt>
                <c:pt idx="17">
                  <c:v>6.2068965517241388</c:v>
                </c:pt>
                <c:pt idx="18">
                  <c:v>5.6074766355140184</c:v>
                </c:pt>
                <c:pt idx="19">
                  <c:v>5.582524271844659</c:v>
                </c:pt>
                <c:pt idx="20">
                  <c:v>4.9382716049382713</c:v>
                </c:pt>
                <c:pt idx="21">
                  <c:v>5.0505050505050502</c:v>
                </c:pt>
                <c:pt idx="22">
                  <c:v>5.1546391752577323</c:v>
                </c:pt>
                <c:pt idx="23">
                  <c:v>5.729166666666667</c:v>
                </c:pt>
              </c:numCache>
            </c:numRef>
          </c:val>
          <c:extLst>
            <c:ext xmlns:c16="http://schemas.microsoft.com/office/drawing/2014/chart" uri="{C3380CC4-5D6E-409C-BE32-E72D297353CC}">
              <c16:uniqueId val="{00000004-F7B1-43F4-B648-18D1EC88AE61}"/>
            </c:ext>
          </c:extLst>
        </c:ser>
        <c:ser>
          <c:idx val="5"/>
          <c:order val="5"/>
          <c:tx>
            <c:v>Other</c:v>
          </c:tx>
          <c:spPr>
            <a:solidFill>
              <a:schemeClr val="bg1">
                <a:lumMod val="95000"/>
              </a:schemeClr>
            </a:solidFill>
            <a:ln>
              <a:noFill/>
            </a:ln>
            <a:effectLst/>
          </c:spPr>
          <c:invertIfNegative val="0"/>
          <c:cat>
            <c:numRef>
              <c:f>'Chart 15'!$C$32:$Z$32</c:f>
              <c:numCache>
                <c:formatCode>General</c:formatCode>
                <c:ptCount val="24"/>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numCache>
            </c:numRef>
          </c:cat>
          <c:val>
            <c:numRef>
              <c:f>'Chart 15'!$C$38:$Z$38</c:f>
              <c:numCache>
                <c:formatCode>#,##0.0</c:formatCode>
                <c:ptCount val="24"/>
                <c:pt idx="0">
                  <c:v>26.470588235294112</c:v>
                </c:pt>
                <c:pt idx="1">
                  <c:v>26.415094339622641</c:v>
                </c:pt>
                <c:pt idx="2">
                  <c:v>24.645892351274778</c:v>
                </c:pt>
                <c:pt idx="3">
                  <c:v>25.574712643678161</c:v>
                </c:pt>
                <c:pt idx="4">
                  <c:v>25.438596491228076</c:v>
                </c:pt>
                <c:pt idx="5">
                  <c:v>25.806451612903224</c:v>
                </c:pt>
                <c:pt idx="6">
                  <c:v>25.872093023255822</c:v>
                </c:pt>
                <c:pt idx="7">
                  <c:v>26.836158192090398</c:v>
                </c:pt>
                <c:pt idx="8">
                  <c:v>28.219178082191782</c:v>
                </c:pt>
                <c:pt idx="9">
                  <c:v>27.925531914893615</c:v>
                </c:pt>
                <c:pt idx="10">
                  <c:v>29.048843187660662</c:v>
                </c:pt>
                <c:pt idx="11">
                  <c:v>28.940568475452199</c:v>
                </c:pt>
                <c:pt idx="12">
                  <c:v>28.645833333333336</c:v>
                </c:pt>
                <c:pt idx="13">
                  <c:v>28.277634961439581</c:v>
                </c:pt>
                <c:pt idx="14">
                  <c:v>29.314420803782504</c:v>
                </c:pt>
                <c:pt idx="15">
                  <c:v>28.730512249443212</c:v>
                </c:pt>
                <c:pt idx="16">
                  <c:v>27.293064876957501</c:v>
                </c:pt>
                <c:pt idx="17">
                  <c:v>25.747126436781599</c:v>
                </c:pt>
                <c:pt idx="18">
                  <c:v>26.401869158878498</c:v>
                </c:pt>
                <c:pt idx="19">
                  <c:v>25.485436893203882</c:v>
                </c:pt>
                <c:pt idx="20">
                  <c:v>26.172839506172842</c:v>
                </c:pt>
                <c:pt idx="21">
                  <c:v>26.010101010101</c:v>
                </c:pt>
                <c:pt idx="22">
                  <c:v>26.030927835051532</c:v>
                </c:pt>
                <c:pt idx="23">
                  <c:v>25.78125</c:v>
                </c:pt>
              </c:numCache>
            </c:numRef>
          </c:val>
          <c:extLst>
            <c:ext xmlns:c16="http://schemas.microsoft.com/office/drawing/2014/chart" uri="{C3380CC4-5D6E-409C-BE32-E72D297353CC}">
              <c16:uniqueId val="{00000005-F7B1-43F4-B648-18D1EC88AE61}"/>
            </c:ext>
          </c:extLst>
        </c:ser>
        <c:dLbls>
          <c:showLegendKey val="0"/>
          <c:showVal val="0"/>
          <c:showCatName val="0"/>
          <c:showSerName val="0"/>
          <c:showPercent val="0"/>
          <c:showBubbleSize val="0"/>
        </c:dLbls>
        <c:gapWidth val="20"/>
        <c:overlap val="100"/>
        <c:axId val="402988224"/>
        <c:axId val="402989208"/>
      </c:barChart>
      <c:catAx>
        <c:axId val="402988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2989208"/>
        <c:crosses val="autoZero"/>
        <c:auto val="1"/>
        <c:lblAlgn val="ctr"/>
        <c:lblOffset val="100"/>
        <c:noMultiLvlLbl val="0"/>
      </c:catAx>
      <c:valAx>
        <c:axId val="4029892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baseline="0"/>
                  <a:t> Proportion of public spending</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2988224"/>
        <c:crosses val="autoZero"/>
        <c:crossBetween val="between"/>
      </c:valAx>
      <c:spPr>
        <a:noFill/>
        <a:ln>
          <a:noFill/>
        </a:ln>
        <a:effectLst/>
      </c:spPr>
    </c:plotArea>
    <c:legend>
      <c:legendPos val="r"/>
      <c:layout>
        <c:manualLayout>
          <c:xMode val="edge"/>
          <c:yMode val="edge"/>
          <c:x val="0.29606424945384818"/>
          <c:y val="0.13654927462425409"/>
          <c:w val="0.38457447310104204"/>
          <c:h val="0.17661926587534768"/>
        </c:manualLayout>
      </c:layout>
      <c:overlay val="0"/>
      <c:spPr>
        <a:solidFill>
          <a:sysClr val="window" lastClr="FFFFFF"/>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Chart 16: UK household wealth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9717640558088128E-2"/>
          <c:y val="0.12150696150696151"/>
          <c:w val="0.79124062123813466"/>
          <c:h val="0.80249543745606733"/>
        </c:manualLayout>
      </c:layout>
      <c:barChart>
        <c:barDir val="col"/>
        <c:grouping val="stacked"/>
        <c:varyColors val="0"/>
        <c:ser>
          <c:idx val="0"/>
          <c:order val="0"/>
          <c:tx>
            <c:v>Housing wealth (rhs)</c:v>
          </c:tx>
          <c:spPr>
            <a:solidFill>
              <a:schemeClr val="accent4">
                <a:lumMod val="40000"/>
                <a:lumOff val="60000"/>
              </a:schemeClr>
            </a:solidFill>
            <a:ln>
              <a:noFill/>
            </a:ln>
            <a:effectLst/>
          </c:spPr>
          <c:invertIfNegative val="0"/>
          <c:cat>
            <c:numRef>
              <c:f>'Chart 16'!$B$38:$B$60</c:f>
              <c:numCache>
                <c:formatCode>General</c:formatCode>
                <c:ptCount val="23"/>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numCache>
            </c:numRef>
          </c:cat>
          <c:val>
            <c:numRef>
              <c:f>'Chart 16'!$I$38:$I$60</c:f>
              <c:numCache>
                <c:formatCode>#,##0</c:formatCode>
                <c:ptCount val="23"/>
                <c:pt idx="0">
                  <c:v>1704.0858541666701</c:v>
                </c:pt>
                <c:pt idx="1">
                  <c:v>1811.728811046512</c:v>
                </c:pt>
                <c:pt idx="2">
                  <c:v>1893.9310413694725</c:v>
                </c:pt>
                <c:pt idx="3">
                  <c:v>2017.5925</c:v>
                </c:pt>
                <c:pt idx="4">
                  <c:v>2284.1375506241334</c:v>
                </c:pt>
                <c:pt idx="5">
                  <c:v>2572.1240687757913</c:v>
                </c:pt>
                <c:pt idx="6">
                  <c:v>2881.9476603260869</c:v>
                </c:pt>
                <c:pt idx="7">
                  <c:v>3525.044791946309</c:v>
                </c:pt>
                <c:pt idx="8">
                  <c:v>3992.8533139072847</c:v>
                </c:pt>
                <c:pt idx="9">
                  <c:v>4526.8344287581704</c:v>
                </c:pt>
                <c:pt idx="10">
                  <c:v>4716.2169859154938</c:v>
                </c:pt>
                <c:pt idx="11">
                  <c:v>5102.40305882353</c:v>
                </c:pt>
                <c:pt idx="12">
                  <c:v>5450.9458899755509</c:v>
                </c:pt>
                <c:pt idx="13">
                  <c:v>4566.3808311688317</c:v>
                </c:pt>
                <c:pt idx="14">
                  <c:v>4688.1942078521952</c:v>
                </c:pt>
                <c:pt idx="15">
                  <c:v>4600.1248948545854</c:v>
                </c:pt>
                <c:pt idx="16">
                  <c:v>4393.2789057815835</c:v>
                </c:pt>
                <c:pt idx="17">
                  <c:v>4375.1875483870972</c:v>
                </c:pt>
                <c:pt idx="18">
                  <c:v>4550.0912812182742</c:v>
                </c:pt>
                <c:pt idx="19">
                  <c:v>4867.6821820000005</c:v>
                </c:pt>
                <c:pt idx="20">
                  <c:v>5277.0996519999999</c:v>
                </c:pt>
                <c:pt idx="21">
                  <c:v>5570.0892035749757</c:v>
                </c:pt>
                <c:pt idx="22">
                  <c:v>5781.0119999999997</c:v>
                </c:pt>
              </c:numCache>
            </c:numRef>
          </c:val>
          <c:extLst>
            <c:ext xmlns:c16="http://schemas.microsoft.com/office/drawing/2014/chart" uri="{C3380CC4-5D6E-409C-BE32-E72D297353CC}">
              <c16:uniqueId val="{00000000-A4F6-4C15-A703-9145153D72CE}"/>
            </c:ext>
          </c:extLst>
        </c:ser>
        <c:ser>
          <c:idx val="1"/>
          <c:order val="1"/>
          <c:tx>
            <c:v>Financial wealth (rhs)</c:v>
          </c:tx>
          <c:spPr>
            <a:solidFill>
              <a:schemeClr val="accent4">
                <a:lumMod val="20000"/>
                <a:lumOff val="80000"/>
              </a:schemeClr>
            </a:solidFill>
            <a:ln>
              <a:noFill/>
            </a:ln>
            <a:effectLst/>
          </c:spPr>
          <c:invertIfNegative val="0"/>
          <c:cat>
            <c:numRef>
              <c:f>'Chart 16'!$B$38:$B$60</c:f>
              <c:numCache>
                <c:formatCode>General</c:formatCode>
                <c:ptCount val="23"/>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numCache>
            </c:numRef>
          </c:cat>
          <c:val>
            <c:numRef>
              <c:f>'Chart 16'!$J$38:$J$60</c:f>
              <c:numCache>
                <c:formatCode>#,##0</c:formatCode>
                <c:ptCount val="23"/>
                <c:pt idx="0">
                  <c:v>2353.6532708333334</c:v>
                </c:pt>
                <c:pt idx="1">
                  <c:v>2481.6195377906979</c:v>
                </c:pt>
                <c:pt idx="2">
                  <c:v>2752.5316005706136</c:v>
                </c:pt>
                <c:pt idx="3">
                  <c:v>3274.5777949438202</c:v>
                </c:pt>
                <c:pt idx="4">
                  <c:v>3445.0341608876565</c:v>
                </c:pt>
                <c:pt idx="5">
                  <c:v>3546.1094002751033</c:v>
                </c:pt>
                <c:pt idx="6">
                  <c:v>3339.5558804347829</c:v>
                </c:pt>
                <c:pt idx="7">
                  <c:v>3177.4209315436246</c:v>
                </c:pt>
                <c:pt idx="8">
                  <c:v>3206.5449324503311</c:v>
                </c:pt>
                <c:pt idx="9">
                  <c:v>3287.5401490196082</c:v>
                </c:pt>
                <c:pt idx="10">
                  <c:v>3527.1699436619724</c:v>
                </c:pt>
                <c:pt idx="11">
                  <c:v>3472.3272941176474</c:v>
                </c:pt>
                <c:pt idx="12">
                  <c:v>3513.6710464547682</c:v>
                </c:pt>
                <c:pt idx="13">
                  <c:v>3244.6077662337661</c:v>
                </c:pt>
                <c:pt idx="14">
                  <c:v>3397.1759561200929</c:v>
                </c:pt>
                <c:pt idx="15">
                  <c:v>3505.165158836689</c:v>
                </c:pt>
                <c:pt idx="16">
                  <c:v>3791.780957173447</c:v>
                </c:pt>
                <c:pt idx="17">
                  <c:v>3802.8292757544227</c:v>
                </c:pt>
                <c:pt idx="18">
                  <c:v>3754.1096832487315</c:v>
                </c:pt>
                <c:pt idx="19">
                  <c:v>4264.02988</c:v>
                </c:pt>
                <c:pt idx="20">
                  <c:v>4291.7752020000007</c:v>
                </c:pt>
                <c:pt idx="21">
                  <c:v>4748.7728381330689</c:v>
                </c:pt>
                <c:pt idx="22">
                  <c:v>4749.8280000000004</c:v>
                </c:pt>
              </c:numCache>
            </c:numRef>
          </c:val>
          <c:extLst>
            <c:ext xmlns:c16="http://schemas.microsoft.com/office/drawing/2014/chart" uri="{C3380CC4-5D6E-409C-BE32-E72D297353CC}">
              <c16:uniqueId val="{00000001-A4F6-4C15-A703-9145153D72CE}"/>
            </c:ext>
          </c:extLst>
        </c:ser>
        <c:dLbls>
          <c:showLegendKey val="0"/>
          <c:showVal val="0"/>
          <c:showCatName val="0"/>
          <c:showSerName val="0"/>
          <c:showPercent val="0"/>
          <c:showBubbleSize val="0"/>
        </c:dLbls>
        <c:gapWidth val="10"/>
        <c:overlap val="100"/>
        <c:axId val="383597912"/>
        <c:axId val="383597584"/>
      </c:barChart>
      <c:lineChart>
        <c:grouping val="standard"/>
        <c:varyColors val="0"/>
        <c:ser>
          <c:idx val="2"/>
          <c:order val="2"/>
          <c:tx>
            <c:v>Gini ratio</c:v>
          </c:tx>
          <c:spPr>
            <a:ln w="28575" cap="rnd">
              <a:solidFill>
                <a:schemeClr val="bg2">
                  <a:lumMod val="75000"/>
                </a:schemeClr>
              </a:solidFill>
              <a:round/>
            </a:ln>
            <a:effectLst/>
          </c:spPr>
          <c:marker>
            <c:symbol val="none"/>
          </c:marker>
          <c:cat>
            <c:numRef>
              <c:f>'Chart 16'!$B$38:$B$60</c:f>
              <c:numCache>
                <c:formatCode>General</c:formatCode>
                <c:ptCount val="23"/>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numCache>
            </c:numRef>
          </c:cat>
          <c:val>
            <c:numRef>
              <c:f>'Chart 16'!$M$38:$M$60</c:f>
              <c:numCache>
                <c:formatCode>0.0</c:formatCode>
                <c:ptCount val="23"/>
                <c:pt idx="0">
                  <c:v>100</c:v>
                </c:pt>
                <c:pt idx="1">
                  <c:v>98.354231974921632</c:v>
                </c:pt>
                <c:pt idx="2">
                  <c:v>101.80250783699061</c:v>
                </c:pt>
                <c:pt idx="3">
                  <c:v>102.11598746081505</c:v>
                </c:pt>
                <c:pt idx="4">
                  <c:v>104.78056426332287</c:v>
                </c:pt>
                <c:pt idx="5">
                  <c:v>106.6614420062696</c:v>
                </c:pt>
                <c:pt idx="6">
                  <c:v>104.46708463949845</c:v>
                </c:pt>
                <c:pt idx="7">
                  <c:v>108.22884012539184</c:v>
                </c:pt>
                <c:pt idx="8">
                  <c:v>100.47021943573667</c:v>
                </c:pt>
                <c:pt idx="9">
                  <c:v>101.56739811912226</c:v>
                </c:pt>
                <c:pt idx="10">
                  <c:v>97.570532915360502</c:v>
                </c:pt>
                <c:pt idx="11">
                  <c:v>100.23510971786835</c:v>
                </c:pt>
                <c:pt idx="12">
                  <c:v>103.44827586206897</c:v>
                </c:pt>
                <c:pt idx="13">
                  <c:v>101.33228840125392</c:v>
                </c:pt>
                <c:pt idx="14">
                  <c:v>100.47021943573667</c:v>
                </c:pt>
                <c:pt idx="15">
                  <c:v>98.119122257053291</c:v>
                </c:pt>
                <c:pt idx="16">
                  <c:v>100.47021943573667</c:v>
                </c:pt>
                <c:pt idx="17">
                  <c:v>96.786833855799387</c:v>
                </c:pt>
                <c:pt idx="18">
                  <c:v>99.137931034482762</c:v>
                </c:pt>
                <c:pt idx="19">
                  <c:v>96.473354231974923</c:v>
                </c:pt>
                <c:pt idx="20">
                  <c:v>97.021943573667713</c:v>
                </c:pt>
                <c:pt idx="21">
                  <c:v>94.592476489028215</c:v>
                </c:pt>
                <c:pt idx="22">
                  <c:v>97.021943573667713</c:v>
                </c:pt>
              </c:numCache>
            </c:numRef>
          </c:val>
          <c:smooth val="0"/>
          <c:extLst>
            <c:ext xmlns:c16="http://schemas.microsoft.com/office/drawing/2014/chart" uri="{C3380CC4-5D6E-409C-BE32-E72D297353CC}">
              <c16:uniqueId val="{00000002-A4F6-4C15-A703-9145153D72CE}"/>
            </c:ext>
          </c:extLst>
        </c:ser>
        <c:ser>
          <c:idx val="3"/>
          <c:order val="3"/>
          <c:tx>
            <c:v>Palma ratio</c:v>
          </c:tx>
          <c:spPr>
            <a:ln w="28575" cap="rnd">
              <a:solidFill>
                <a:schemeClr val="accent6">
                  <a:lumMod val="40000"/>
                  <a:lumOff val="60000"/>
                </a:schemeClr>
              </a:solidFill>
              <a:round/>
            </a:ln>
            <a:effectLst/>
          </c:spPr>
          <c:marker>
            <c:symbol val="none"/>
          </c:marker>
          <c:cat>
            <c:numRef>
              <c:f>'Chart 16'!$B$38:$B$60</c:f>
              <c:numCache>
                <c:formatCode>General</c:formatCode>
                <c:ptCount val="23"/>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numCache>
            </c:numRef>
          </c:cat>
          <c:val>
            <c:numRef>
              <c:f>'Chart 16'!$N$38:$N$60</c:f>
              <c:numCache>
                <c:formatCode>0.0</c:formatCode>
                <c:ptCount val="23"/>
                <c:pt idx="0">
                  <c:v>100</c:v>
                </c:pt>
                <c:pt idx="1">
                  <c:v>95.460992907801412</c:v>
                </c:pt>
                <c:pt idx="2">
                  <c:v>103.12056737588652</c:v>
                </c:pt>
                <c:pt idx="3">
                  <c:v>103.54609929078013</c:v>
                </c:pt>
                <c:pt idx="4">
                  <c:v>109.21985815602837</c:v>
                </c:pt>
                <c:pt idx="5">
                  <c:v>110.63829787234043</c:v>
                </c:pt>
                <c:pt idx="6">
                  <c:v>106.59574468085107</c:v>
                </c:pt>
                <c:pt idx="7">
                  <c:v>113.97163120567375</c:v>
                </c:pt>
                <c:pt idx="8">
                  <c:v>99.21985815602838</c:v>
                </c:pt>
                <c:pt idx="9">
                  <c:v>101.34751773049646</c:v>
                </c:pt>
                <c:pt idx="10">
                  <c:v>95.106382978723403</c:v>
                </c:pt>
                <c:pt idx="11">
                  <c:v>100.35460992907801</c:v>
                </c:pt>
                <c:pt idx="12">
                  <c:v>104.68085106382978</c:v>
                </c:pt>
                <c:pt idx="13">
                  <c:v>101.20567375886525</c:v>
                </c:pt>
                <c:pt idx="14">
                  <c:v>101.91489361702126</c:v>
                </c:pt>
                <c:pt idx="15">
                  <c:v>96.737588652482273</c:v>
                </c:pt>
                <c:pt idx="16">
                  <c:v>99.503546099290787</c:v>
                </c:pt>
                <c:pt idx="17">
                  <c:v>92.62411347517731</c:v>
                </c:pt>
                <c:pt idx="18">
                  <c:v>97.872340425531917</c:v>
                </c:pt>
                <c:pt idx="19">
                  <c:v>91.773049645390074</c:v>
                </c:pt>
                <c:pt idx="20">
                  <c:v>93.262411347517727</c:v>
                </c:pt>
                <c:pt idx="21">
                  <c:v>88.865248226950357</c:v>
                </c:pt>
                <c:pt idx="22">
                  <c:v>91.418439716312065</c:v>
                </c:pt>
              </c:numCache>
            </c:numRef>
          </c:val>
          <c:smooth val="0"/>
          <c:extLst>
            <c:ext xmlns:c16="http://schemas.microsoft.com/office/drawing/2014/chart" uri="{C3380CC4-5D6E-409C-BE32-E72D297353CC}">
              <c16:uniqueId val="{00000003-A4F6-4C15-A703-9145153D72CE}"/>
            </c:ext>
          </c:extLst>
        </c:ser>
        <c:dLbls>
          <c:showLegendKey val="0"/>
          <c:showVal val="0"/>
          <c:showCatName val="0"/>
          <c:showSerName val="0"/>
          <c:showPercent val="0"/>
          <c:showBubbleSize val="0"/>
        </c:dLbls>
        <c:marker val="1"/>
        <c:smooth val="0"/>
        <c:axId val="775810160"/>
        <c:axId val="775808520"/>
      </c:lineChart>
      <c:catAx>
        <c:axId val="77581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5808520"/>
        <c:crosses val="autoZero"/>
        <c:auto val="1"/>
        <c:lblAlgn val="ctr"/>
        <c:lblOffset val="100"/>
        <c:tickLblSkip val="2"/>
        <c:noMultiLvlLbl val="0"/>
      </c:catAx>
      <c:valAx>
        <c:axId val="775808520"/>
        <c:scaling>
          <c:orientation val="minMax"/>
          <c:min val="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1995 = 100 (re-based)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5810160"/>
        <c:crosses val="autoZero"/>
        <c:crossBetween val="between"/>
      </c:valAx>
      <c:valAx>
        <c:axId val="383597584"/>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£bn (re-based to 2017 values)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3597912"/>
        <c:crosses val="max"/>
        <c:crossBetween val="between"/>
      </c:valAx>
      <c:catAx>
        <c:axId val="383597912"/>
        <c:scaling>
          <c:orientation val="minMax"/>
        </c:scaling>
        <c:delete val="1"/>
        <c:axPos val="b"/>
        <c:numFmt formatCode="General" sourceLinked="1"/>
        <c:majorTickMark val="out"/>
        <c:minorTickMark val="none"/>
        <c:tickLblPos val="nextTo"/>
        <c:crossAx val="383597584"/>
        <c:crosses val="autoZero"/>
        <c:auto val="1"/>
        <c:lblAlgn val="ctr"/>
        <c:lblOffset val="100"/>
        <c:noMultiLvlLbl val="0"/>
      </c:catAx>
      <c:spPr>
        <a:solidFill>
          <a:sysClr val="window" lastClr="FFFFFF"/>
        </a:solidFill>
        <a:ln>
          <a:noFill/>
        </a:ln>
        <a:effectLst/>
      </c:spPr>
    </c:plotArea>
    <c:legend>
      <c:legendPos val="r"/>
      <c:layout>
        <c:manualLayout>
          <c:xMode val="edge"/>
          <c:yMode val="edge"/>
          <c:x val="0.40193412665522071"/>
          <c:y val="0.12762875832486967"/>
          <c:w val="0.21688299488879678"/>
          <c:h val="0.2189795789082185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9524</xdr:rowOff>
    </xdr:from>
    <xdr:ext cx="6086475" cy="5400676"/>
    <xdr:sp macro="" textlink="">
      <xdr:nvSpPr>
        <xdr:cNvPr id="2" name="TextBox 1">
          <a:extLst>
            <a:ext uri="{FF2B5EF4-FFF2-40B4-BE49-F238E27FC236}">
              <a16:creationId xmlns:a16="http://schemas.microsoft.com/office/drawing/2014/main" id="{C1F6E9B0-2AC6-4BF1-8116-B065FD362270}"/>
            </a:ext>
          </a:extLst>
        </xdr:cNvPr>
        <xdr:cNvSpPr txBox="1"/>
      </xdr:nvSpPr>
      <xdr:spPr>
        <a:xfrm>
          <a:off x="619125" y="200024"/>
          <a:ext cx="6086475" cy="5400676"/>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The UK economy in charts</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In easy-to-digest charts and tables, we provide a fact-packed assessment of the UK’s economy at a profound juncture</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Granted, Brexit may not even happen. Then again – and much more likely – it may do, even if the degree of chaos enveloping the UK’s exit from the European Union remains guesswork. </a:t>
          </a:r>
        </a:p>
        <a:p>
          <a:r>
            <a:rPr lang="en-GB" sz="1100">
              <a:solidFill>
                <a:schemeClr val="tx1"/>
              </a:solidFill>
              <a:effectLst/>
              <a:latin typeface="+mn-lt"/>
              <a:ea typeface="+mn-ea"/>
              <a:cs typeface="+mn-cs"/>
            </a:rPr>
            <a:t>Yet whatever happens, much attention will focus on the ability of the UK’s economy to cope with the most profound changes it will have encountered since 1945. </a:t>
          </a:r>
        </a:p>
        <a:p>
          <a:pPr indent="457200"/>
          <a:r>
            <a:rPr lang="en-GB" sz="1100">
              <a:solidFill>
                <a:schemeClr val="tx1"/>
              </a:solidFill>
              <a:effectLst/>
              <a:latin typeface="+mn-lt"/>
              <a:ea typeface="+mn-ea"/>
              <a:cs typeface="+mn-cs"/>
            </a:rPr>
            <a:t>Therefore, the UK’s economic strength vis-à-vis the EU and the country’s fitness to go it alone is a much-debated topic from the public houses of Darlington to the green leather benches of the House of Commons and most places in between. </a:t>
          </a:r>
        </a:p>
        <a:p>
          <a:pPr indent="457200"/>
          <a:r>
            <a:rPr lang="en-GB" sz="1100">
              <a:solidFill>
                <a:schemeClr val="tx1"/>
              </a:solidFill>
              <a:effectLst/>
              <a:latin typeface="+mn-lt"/>
              <a:ea typeface="+mn-ea"/>
              <a:cs typeface="+mn-cs"/>
            </a:rPr>
            <a:t>While the debate is heated and emotions get hot, facts are often noticeable by their absence. Everyone has their opinion on the state of the UK’s economy, its trade with Europe, the burdens placed upon its welfare state, its rising (or falling) international competitiveness and so on. Yet almost no one has the facts needed for an intelligent discussion; except – of course – those convenient facts that offer lazy confirmatory bias of whatever needs to be defended. </a:t>
          </a:r>
        </a:p>
        <a:p>
          <a:pPr indent="457200"/>
          <a:r>
            <a:rPr lang="en-GB" sz="1100">
              <a:solidFill>
                <a:schemeClr val="tx1"/>
              </a:solidFill>
              <a:effectLst/>
              <a:latin typeface="+mn-lt"/>
              <a:ea typeface="+mn-ea"/>
              <a:cs typeface="+mn-cs"/>
            </a:rPr>
            <a:t>This is where the following 16 charts and eight tables come in useful. They are intended to be a fact-packed and opinion-free health check on the UK’s economy, offering some of those facts that put perspective into the most heated argument. </a:t>
          </a:r>
        </a:p>
        <a:p>
          <a:pPr indent="457200"/>
          <a:r>
            <a:rPr lang="en-GB" sz="1100">
              <a:solidFill>
                <a:schemeClr val="tx1"/>
              </a:solidFill>
              <a:effectLst/>
              <a:latin typeface="+mn-lt"/>
              <a:ea typeface="+mn-ea"/>
              <a:cs typeface="+mn-cs"/>
            </a:rPr>
            <a:t>Digest what’s on offer on the following pages and you will have a better grasp of where the UK’s economy has come from, where it is now and – by implication – how well equipped it is to stand its challenges. </a:t>
          </a:r>
        </a:p>
        <a:p>
          <a:pPr indent="457200"/>
          <a:r>
            <a:rPr lang="en-GB" sz="1100">
              <a:solidFill>
                <a:schemeClr val="tx1"/>
              </a:solidFill>
              <a:effectLst/>
              <a:latin typeface="+mn-lt"/>
              <a:ea typeface="+mn-ea"/>
              <a:cs typeface="+mn-cs"/>
            </a:rPr>
            <a:t>Sure, these charts and tables barely scratch the surface. We could double what’s on offer and provide hardly an introduction. But it’s a start and for those who want to delve further, there are many on-line sources; in particular, the Office for National Statistics and the Office for Budget Responsibility; international agencies such as the World Bank, the International Monetary Fund and Eurostat, the EU’s statistical arm.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190499</xdr:rowOff>
    </xdr:from>
    <xdr:to>
      <xdr:col>8</xdr:col>
      <xdr:colOff>85725</xdr:colOff>
      <xdr:row>20</xdr:row>
      <xdr:rowOff>180974</xdr:rowOff>
    </xdr:to>
    <xdr:graphicFrame macro="">
      <xdr:nvGraphicFramePr>
        <xdr:cNvPr id="2" name="Chart 1">
          <a:extLst>
            <a:ext uri="{FF2B5EF4-FFF2-40B4-BE49-F238E27FC236}">
              <a16:creationId xmlns:a16="http://schemas.microsoft.com/office/drawing/2014/main" id="{ACDBB905-1D9E-4212-A8BE-D4F8593CBB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1</xdr:row>
      <xdr:rowOff>9525</xdr:rowOff>
    </xdr:from>
    <xdr:to>
      <xdr:col>16</xdr:col>
      <xdr:colOff>9525</xdr:colOff>
      <xdr:row>24</xdr:row>
      <xdr:rowOff>28575</xdr:rowOff>
    </xdr:to>
    <xdr:sp macro="" textlink="">
      <xdr:nvSpPr>
        <xdr:cNvPr id="3" name="TextBox 2">
          <a:extLst>
            <a:ext uri="{FF2B5EF4-FFF2-40B4-BE49-F238E27FC236}">
              <a16:creationId xmlns:a16="http://schemas.microsoft.com/office/drawing/2014/main" id="{D9949226-9248-44F3-BAF1-DD20C2AAEC48}"/>
            </a:ext>
          </a:extLst>
        </xdr:cNvPr>
        <xdr:cNvSpPr txBox="1"/>
      </xdr:nvSpPr>
      <xdr:spPr>
        <a:xfrm>
          <a:off x="7038975" y="200025"/>
          <a:ext cx="4610100" cy="440055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Comment</a:t>
          </a:r>
        </a:p>
        <a:p>
          <a:r>
            <a:rPr lang="en-GB" sz="1100">
              <a:solidFill>
                <a:schemeClr val="dk1"/>
              </a:solidFill>
              <a:effectLst/>
              <a:latin typeface="+mn-lt"/>
              <a:ea typeface="+mn-ea"/>
              <a:cs typeface="+mn-cs"/>
            </a:rPr>
            <a:t>We are always told that a nation’s greatest asset is its people, so let’s start with a look at the UK’s population. It is rising, albeit extremely slowly. Over the whole period covered by the chart – 1960 to 2017 – the annual growth rate is 0.4 per cent a year. Since 1990, following the collapse of the Berlin Wall which marked the start of the period associated with the twin forces of mass migration and globalisation, the growth rate is still only 0.5 per cent a year. And since 2007, which roughly coincides with largescale migration into the UK from the former Soviet republics of east Europe, the growth rate has accelerated to 0.7 per cent a year. </a:t>
          </a:r>
        </a:p>
        <a:p>
          <a:pPr indent="457200"/>
          <a:r>
            <a:rPr lang="en-GB" sz="1100">
              <a:solidFill>
                <a:schemeClr val="dk1"/>
              </a:solidFill>
              <a:effectLst/>
              <a:latin typeface="+mn-lt"/>
              <a:ea typeface="+mn-ea"/>
              <a:cs typeface="+mn-cs"/>
            </a:rPr>
            <a:t>However, at least according to the data of the Office for National Statistics (ONS), the UK’s working-age population has not kept pace with that growth. In the 10 years 2007-17, it has risen by just 0.4 per cent a year to 42.1m. Of the population that is outside the range of those of working age or close to it – aged 15 to 64 – the proportion of those aged over 65 has risen sharply compared with those under 15. This is the so-called ‘greying’ of the population, which is a clear feature throughout the developed world and beyond. </a:t>
          </a:r>
        </a:p>
        <a:p>
          <a:pPr indent="457200"/>
          <a:r>
            <a:rPr lang="en-GB" sz="1100">
              <a:solidFill>
                <a:schemeClr val="dk1"/>
              </a:solidFill>
              <a:effectLst/>
              <a:latin typeface="+mn-lt"/>
              <a:ea typeface="+mn-ea"/>
              <a:cs typeface="+mn-cs"/>
            </a:rPr>
            <a:t>Those aged over 65 are now equivalent to 29 per cent of the UK’s working age population compared with 18 per cent in 1960. True, the proportion did dip a little in the early 2000s as the UK’s working-age population was swollen by migration. But now the proportion is rising again and, according to projections from the ONS, will be 37 per cent by 2041. We will discuss some implications of this in other charts and tables. </a:t>
          </a: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1</xdr:row>
      <xdr:rowOff>0</xdr:rowOff>
    </xdr:from>
    <xdr:to>
      <xdr:col>11</xdr:col>
      <xdr:colOff>590550</xdr:colOff>
      <xdr:row>21</xdr:row>
      <xdr:rowOff>0</xdr:rowOff>
    </xdr:to>
    <xdr:graphicFrame macro="">
      <xdr:nvGraphicFramePr>
        <xdr:cNvPr id="2" name="Chart 1">
          <a:extLst>
            <a:ext uri="{FF2B5EF4-FFF2-40B4-BE49-F238E27FC236}">
              <a16:creationId xmlns:a16="http://schemas.microsoft.com/office/drawing/2014/main" id="{355E3848-A74B-42AE-BDD5-66184FBB4D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13</xdr:col>
      <xdr:colOff>1</xdr:colOff>
      <xdr:row>1</xdr:row>
      <xdr:rowOff>9525</xdr:rowOff>
    </xdr:from>
    <xdr:ext cx="4000499" cy="3038475"/>
    <xdr:sp macro="" textlink="">
      <xdr:nvSpPr>
        <xdr:cNvPr id="3" name="TextBox 2">
          <a:extLst>
            <a:ext uri="{FF2B5EF4-FFF2-40B4-BE49-F238E27FC236}">
              <a16:creationId xmlns:a16="http://schemas.microsoft.com/office/drawing/2014/main" id="{C55F7BF7-0D55-4E9A-A085-0FE4FA006B90}"/>
            </a:ext>
          </a:extLst>
        </xdr:cNvPr>
        <xdr:cNvSpPr txBox="1"/>
      </xdr:nvSpPr>
      <xdr:spPr>
        <a:xfrm>
          <a:off x="7515226" y="200025"/>
          <a:ext cx="4000499" cy="3038475"/>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There is always someone worse off than you. In terms of the greying of the population, then – relatively speaking – the UK is actually quite well off. Its old-age dependency ratio has risen steadily since 1960 but is topped by most leading developed nations, three of which – Germany, France and Japan – are shown in the chart. </a:t>
          </a:r>
        </a:p>
        <a:p>
          <a:pPr indent="457200"/>
          <a:r>
            <a:rPr lang="en-GB" sz="1100">
              <a:solidFill>
                <a:schemeClr val="tx1"/>
              </a:solidFill>
              <a:effectLst/>
              <a:latin typeface="+mn-lt"/>
              <a:ea typeface="+mn-ea"/>
              <a:cs typeface="+mn-cs"/>
            </a:rPr>
            <a:t>Japan, having exhausted the demographic dividend of the a young population in the 1960s and 1970s, now has a demographic burden that is depressing growth and will exert further pressure. Germany – although the chart does not show it – faces a problem almost as deep. Its median age – where an equal number of people are both older and younger – is 47.1 just factionally less than Japan’s 47.3. In contrast, the UK looks almost spritely, with a median age of 40.5. That’s younger than France’s 41.4, but is quite a lot older than the USA’s 38.1. </a:t>
          </a:r>
        </a:p>
        <a:p>
          <a:pPr indent="457200"/>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495299</xdr:colOff>
      <xdr:row>1</xdr:row>
      <xdr:rowOff>0</xdr:rowOff>
    </xdr:from>
    <xdr:to>
      <xdr:col>12</xdr:col>
      <xdr:colOff>371474</xdr:colOff>
      <xdr:row>22</xdr:row>
      <xdr:rowOff>0</xdr:rowOff>
    </xdr:to>
    <xdr:graphicFrame macro="">
      <xdr:nvGraphicFramePr>
        <xdr:cNvPr id="2" name="Chart 1">
          <a:extLst>
            <a:ext uri="{FF2B5EF4-FFF2-40B4-BE49-F238E27FC236}">
              <a16:creationId xmlns:a16="http://schemas.microsoft.com/office/drawing/2014/main" id="{5691DB91-7718-450A-B339-A0BFF56498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13</xdr:col>
      <xdr:colOff>9525</xdr:colOff>
      <xdr:row>1</xdr:row>
      <xdr:rowOff>19050</xdr:rowOff>
    </xdr:from>
    <xdr:ext cx="4286250" cy="4362450"/>
    <xdr:sp macro="" textlink="">
      <xdr:nvSpPr>
        <xdr:cNvPr id="3" name="TextBox 2">
          <a:extLst>
            <a:ext uri="{FF2B5EF4-FFF2-40B4-BE49-F238E27FC236}">
              <a16:creationId xmlns:a16="http://schemas.microsoft.com/office/drawing/2014/main" id="{E34EF519-948C-46A3-940C-BF1B2B30F7E6}"/>
            </a:ext>
          </a:extLst>
        </xdr:cNvPr>
        <xdr:cNvSpPr txBox="1"/>
      </xdr:nvSpPr>
      <xdr:spPr>
        <a:xfrm>
          <a:off x="7648575" y="209550"/>
          <a:ext cx="4286250" cy="4362450"/>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The UK’s economy just keeps on growing and growing. The shaded area in the bottom half of the chart shows the relentless growth in output since 1960 and – just to spell it out – used data expressed in today’s money values, so it shows ‘real’ changes. </a:t>
          </a:r>
        </a:p>
        <a:p>
          <a:pPr indent="457200"/>
          <a:r>
            <a:rPr lang="en-GB" sz="1100">
              <a:solidFill>
                <a:schemeClr val="tx1"/>
              </a:solidFill>
              <a:effectLst/>
              <a:latin typeface="+mn-lt"/>
              <a:ea typeface="+mn-ea"/>
              <a:cs typeface="+mn-cs"/>
            </a:rPr>
            <a:t>In 2017, output – as measured by gross domestic product – is estimated to have topped £2 trillion for the first time. That compares with output of £523bn in 1960, for a compound growth rate of 2.4 per cent a year. </a:t>
          </a:r>
        </a:p>
        <a:p>
          <a:pPr indent="457200"/>
          <a:r>
            <a:rPr lang="en-GB" sz="1100">
              <a:solidFill>
                <a:schemeClr val="tx1"/>
              </a:solidFill>
              <a:effectLst/>
              <a:latin typeface="+mn-lt"/>
              <a:ea typeface="+mn-ea"/>
              <a:cs typeface="+mn-cs"/>
            </a:rPr>
            <a:t>Yet the chart also shows an economy whose pace of growth is getting slower and slower. That is illustrated by the line on chart. These show the rolling five-year average growth rate both for the economy as a whole and for per-capital output, which is always likely to rise slower than the whole economy because the population is also rising. </a:t>
          </a:r>
        </a:p>
        <a:p>
          <a:pPr indent="457200"/>
          <a:r>
            <a:rPr lang="en-GB" sz="1100">
              <a:solidFill>
                <a:schemeClr val="tx1"/>
              </a:solidFill>
              <a:effectLst/>
              <a:latin typeface="+mn-lt"/>
              <a:ea typeface="+mn-ea"/>
              <a:cs typeface="+mn-cs"/>
            </a:rPr>
            <a:t>Since the mid 1980s, each successive peak and trough in growth has been lower than the one before. And that dismal trend looks set to continue. The current five-year rate – 2.2 per cent – is comfortably lower than the previous peak of 3.4 per cent in 2001 but is about to turn down. And that’s before the ratcheting effect caused by the flipping of the global growth rate and – possibly worse – any idiosyncratic effects from Brexit kick in. </a:t>
          </a:r>
        </a:p>
        <a:p>
          <a:endParaRPr lang="en-GB"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333374</xdr:colOff>
      <xdr:row>1</xdr:row>
      <xdr:rowOff>0</xdr:rowOff>
    </xdr:from>
    <xdr:to>
      <xdr:col>12</xdr:col>
      <xdr:colOff>371474</xdr:colOff>
      <xdr:row>22</xdr:row>
      <xdr:rowOff>0</xdr:rowOff>
    </xdr:to>
    <xdr:graphicFrame macro="">
      <xdr:nvGraphicFramePr>
        <xdr:cNvPr id="2" name="Chart 1">
          <a:extLst>
            <a:ext uri="{FF2B5EF4-FFF2-40B4-BE49-F238E27FC236}">
              <a16:creationId xmlns:a16="http://schemas.microsoft.com/office/drawing/2014/main" id="{752C257E-1A35-41C5-A62C-C587072FFA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12</xdr:col>
      <xdr:colOff>600075</xdr:colOff>
      <xdr:row>1</xdr:row>
      <xdr:rowOff>190498</xdr:rowOff>
    </xdr:from>
    <xdr:ext cx="4267200" cy="4067177"/>
    <xdr:sp macro="" textlink="">
      <xdr:nvSpPr>
        <xdr:cNvPr id="3" name="TextBox 2">
          <a:extLst>
            <a:ext uri="{FF2B5EF4-FFF2-40B4-BE49-F238E27FC236}">
              <a16:creationId xmlns:a16="http://schemas.microsoft.com/office/drawing/2014/main" id="{C9C3B485-A4C3-4829-AA30-F48B8BB77B2E}"/>
            </a:ext>
          </a:extLst>
        </xdr:cNvPr>
        <xdr:cNvSpPr txBox="1"/>
      </xdr:nvSpPr>
      <xdr:spPr>
        <a:xfrm>
          <a:off x="7639050" y="380998"/>
          <a:ext cx="4267200" cy="4067177"/>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Let’s be clear, in the race for global growth in output the UK has not been a laggard these past 30 years. True, the chart, which compares growth between five ‘contenders’, has an arbitrary start date. But whichever start date was chosen from the 28 years covered, the result would have been much the same – global output would have steamed ahead, followed by the USA then the UK with the European Union and Germany trailing behind. </a:t>
          </a:r>
        </a:p>
        <a:p>
          <a:pPr indent="457200"/>
          <a:r>
            <a:rPr lang="en-GB" sz="1100">
              <a:solidFill>
                <a:schemeClr val="tx1"/>
              </a:solidFill>
              <a:effectLst/>
              <a:latin typeface="+mn-lt"/>
              <a:ea typeface="+mn-ea"/>
              <a:cs typeface="+mn-cs"/>
            </a:rPr>
            <a:t>In a way, global growth proxies for China’s growth. That’s because China has grown so fast in the past 30 years that it is off the scale; alternatively, its inclusion in the chart would have rendered the progress of the other countries basically as one straight line. To put it into numbers, starting with all the others at 100 in 1990, by 2017 China's index number would be 1,225 compared with 171 for the UK and 191 for the USA. </a:t>
          </a:r>
        </a:p>
        <a:p>
          <a:pPr indent="457200"/>
          <a:r>
            <a:rPr lang="en-GB" sz="1100">
              <a:solidFill>
                <a:schemeClr val="tx1"/>
              </a:solidFill>
              <a:effectLst/>
              <a:latin typeface="+mn-lt"/>
              <a:ea typeface="+mn-ea"/>
              <a:cs typeface="+mn-cs"/>
            </a:rPr>
            <a:t>One caveat is worth noting, however – these data from the World Bank are based on output at so-called ‘purchasing-power parity’ (PPP). This is a way of adjusting for differences in the cost of living from country to country. In China, which remains fairly poor compared with the rich world, a dollar’s-worth of output goes further – buys more goods and services – than in the UK. So, using PPP dollars, China is already the world’s biggest economy. However, simply using unadjusted dollars it still trails far behind the USA. </a:t>
          </a:r>
        </a:p>
        <a:p>
          <a:endParaRPr lang="en-GB"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8</xdr:col>
      <xdr:colOff>0</xdr:colOff>
      <xdr:row>0</xdr:row>
      <xdr:rowOff>190499</xdr:rowOff>
    </xdr:from>
    <xdr:ext cx="3657600" cy="3048001"/>
    <xdr:sp macro="" textlink="">
      <xdr:nvSpPr>
        <xdr:cNvPr id="2" name="TextBox 1">
          <a:extLst>
            <a:ext uri="{FF2B5EF4-FFF2-40B4-BE49-F238E27FC236}">
              <a16:creationId xmlns:a16="http://schemas.microsoft.com/office/drawing/2014/main" id="{E1DFF1F1-7550-4EA5-8941-3D5CD9238B18}"/>
            </a:ext>
          </a:extLst>
        </xdr:cNvPr>
        <xdr:cNvSpPr txBox="1"/>
      </xdr:nvSpPr>
      <xdr:spPr>
        <a:xfrm>
          <a:off x="5343525" y="190499"/>
          <a:ext cx="3657600" cy="304800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Here’s another way of putting the UK’s output into context. A global share of 2.3 per cent might sound puny, but let’s remember that there are about 200 nations in the world, which makes for an equal unweighted share of about 0.5 per cent each. Besides, a 2.3 per cent share puts the UK in the top 10 and let’s re-iterate that these data are based on purchasing-power parity, which penalises the UK with its high living costs. </a:t>
          </a:r>
        </a:p>
        <a:p>
          <a:pPr indent="457200"/>
          <a:r>
            <a:rPr lang="en-GB" sz="1100">
              <a:solidFill>
                <a:schemeClr val="tx1"/>
              </a:solidFill>
              <a:effectLst/>
              <a:latin typeface="+mn-lt"/>
              <a:ea typeface="+mn-ea"/>
              <a:cs typeface="+mn-cs"/>
            </a:rPr>
            <a:t>In effect, the fall in the developed world’s share is matched by China’s rise. In the 27 years covered, China’s chunk of output has risen by 14.5 percentage points compared with a loss of 13.2 points for the European Union and the USA combined. That just leaves a percentage point or so to be grappled between fast-growing countries, mostly in south Asia, and shrinking economies – relatively speaking – in South America and Africa. </a:t>
          </a:r>
        </a:p>
        <a:p>
          <a:endParaRPr lang="en-GB" sz="1100"/>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609599</xdr:colOff>
      <xdr:row>0</xdr:row>
      <xdr:rowOff>190499</xdr:rowOff>
    </xdr:from>
    <xdr:to>
      <xdr:col>11</xdr:col>
      <xdr:colOff>457200</xdr:colOff>
      <xdr:row>21</xdr:row>
      <xdr:rowOff>171450</xdr:rowOff>
    </xdr:to>
    <xdr:graphicFrame macro="">
      <xdr:nvGraphicFramePr>
        <xdr:cNvPr id="2" name="Chart 1">
          <a:extLst>
            <a:ext uri="{FF2B5EF4-FFF2-40B4-BE49-F238E27FC236}">
              <a16:creationId xmlns:a16="http://schemas.microsoft.com/office/drawing/2014/main" id="{529FD460-9DD2-423A-B1B8-27007FEF28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12</xdr:col>
      <xdr:colOff>600075</xdr:colOff>
      <xdr:row>1</xdr:row>
      <xdr:rowOff>9523</xdr:rowOff>
    </xdr:from>
    <xdr:ext cx="3924300" cy="4552951"/>
    <xdr:sp macro="" textlink="">
      <xdr:nvSpPr>
        <xdr:cNvPr id="3" name="TextBox 2">
          <a:extLst>
            <a:ext uri="{FF2B5EF4-FFF2-40B4-BE49-F238E27FC236}">
              <a16:creationId xmlns:a16="http://schemas.microsoft.com/office/drawing/2014/main" id="{AF3E974D-C0AE-4558-9A92-9C1C38D86661}"/>
            </a:ext>
          </a:extLst>
        </xdr:cNvPr>
        <xdr:cNvSpPr txBox="1"/>
      </xdr:nvSpPr>
      <xdr:spPr>
        <a:xfrm>
          <a:off x="7543800" y="200023"/>
          <a:ext cx="3924300" cy="455295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An</a:t>
          </a:r>
          <a:r>
            <a:rPr lang="en-GB" sz="1100" baseline="0">
              <a:solidFill>
                <a:schemeClr val="tx1"/>
              </a:solidFill>
              <a:effectLst/>
              <a:latin typeface="+mn-lt"/>
              <a:ea typeface="+mn-ea"/>
              <a:cs typeface="+mn-cs"/>
            </a:rPr>
            <a:t> overview of the UK's trading performance and prospects begins with what </a:t>
          </a:r>
          <a:r>
            <a:rPr lang="en-GB" sz="1100">
              <a:solidFill>
                <a:schemeClr val="tx1"/>
              </a:solidFill>
              <a:effectLst/>
              <a:latin typeface="+mn-lt"/>
              <a:ea typeface="+mn-ea"/>
              <a:cs typeface="+mn-cs"/>
            </a:rPr>
            <a:t>everyone thinks they know – that the UK consistently runs a balance-of-payments deficit where a huge surplus on selling services (mostly financial) to the world is offset by an even bigger deficit in buying goods from abroad. </a:t>
          </a:r>
        </a:p>
        <a:p>
          <a:pPr indent="457200"/>
          <a:r>
            <a:rPr lang="en-GB" sz="1100">
              <a:solidFill>
                <a:schemeClr val="tx1"/>
              </a:solidFill>
              <a:effectLst/>
              <a:latin typeface="+mn-lt"/>
              <a:ea typeface="+mn-ea"/>
              <a:cs typeface="+mn-cs"/>
            </a:rPr>
            <a:t>What has changed in the past 40 years is that the UK has gone from generating a big surplus on investment income to sustaining a much bigger deficit (pink</a:t>
          </a:r>
          <a:r>
            <a:rPr lang="en-GB" sz="1100" baseline="0">
              <a:solidFill>
                <a:schemeClr val="tx1"/>
              </a:solidFill>
              <a:effectLst/>
              <a:latin typeface="+mn-lt"/>
              <a:ea typeface="+mn-ea"/>
              <a:cs typeface="+mn-cs"/>
            </a:rPr>
            <a:t> bar in the chart)</a:t>
          </a:r>
          <a:r>
            <a:rPr lang="en-GB" sz="1100">
              <a:solidFill>
                <a:schemeClr val="tx1"/>
              </a:solidFill>
              <a:effectLst/>
              <a:latin typeface="+mn-lt"/>
              <a:ea typeface="+mn-ea"/>
              <a:cs typeface="+mn-cs"/>
            </a:rPr>
            <a:t>. This is not necessarily bad. In the 1960s and ’70s, chiefly as a residual effect of its empire, the UK still had much capital invested abroad from which it received interest and dividend income. Now that position has been reversed. Much of the overseas capital has been repatriated or lost. Meanwhile, the UK has become a home for overseas investors’ capital; particularly for those seeking access to the EU via the UK. So the UK gets the capital investment – which produces jobs, spending and taxes – but the price is the cost of interest and dividends flowing outwards. </a:t>
          </a:r>
        </a:p>
        <a:p>
          <a:pPr indent="457200"/>
          <a:r>
            <a:rPr lang="en-GB" sz="1100">
              <a:solidFill>
                <a:schemeClr val="tx1"/>
              </a:solidFill>
              <a:effectLst/>
              <a:latin typeface="+mn-lt"/>
              <a:ea typeface="+mn-ea"/>
              <a:cs typeface="+mn-cs"/>
            </a:rPr>
            <a:t>Perhaps more concerning is that the size of the UK’s deficit has grown in relation to the size of its economy, as the black line on the chart shows. True, on one interpretation that’s just the obverse of some nations, such as Germany, running big trading surpluses (their unspent income has to go somewhere). However, the potential problem (dealt with more fully in Chart 10) is that increasingly the UK depends on overseas lenders to make good shortfalls</a:t>
          </a:r>
          <a:r>
            <a:rPr lang="en-GB" sz="1100" baseline="0">
              <a:solidFill>
                <a:schemeClr val="tx1"/>
              </a:solidFill>
              <a:effectLst/>
              <a:latin typeface="+mn-lt"/>
              <a:ea typeface="+mn-ea"/>
              <a:cs typeface="+mn-cs"/>
            </a:rPr>
            <a:t> throughout the economy.</a:t>
          </a:r>
          <a:endParaRPr lang="en-GB" sz="1100">
            <a:solidFill>
              <a:schemeClr val="tx1"/>
            </a:solidFill>
            <a:effectLst/>
            <a:latin typeface="+mn-lt"/>
            <a:ea typeface="+mn-ea"/>
            <a:cs typeface="+mn-cs"/>
          </a:endParaRPr>
        </a:p>
        <a:p>
          <a:endParaRPr lang="en-GB" sz="1100"/>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123824</xdr:colOff>
      <xdr:row>1</xdr:row>
      <xdr:rowOff>9525</xdr:rowOff>
    </xdr:from>
    <xdr:to>
      <xdr:col>8</xdr:col>
      <xdr:colOff>438149</xdr:colOff>
      <xdr:row>20</xdr:row>
      <xdr:rowOff>28575</xdr:rowOff>
    </xdr:to>
    <xdr:graphicFrame macro="">
      <xdr:nvGraphicFramePr>
        <xdr:cNvPr id="2" name="Chart 1">
          <a:extLst>
            <a:ext uri="{FF2B5EF4-FFF2-40B4-BE49-F238E27FC236}">
              <a16:creationId xmlns:a16="http://schemas.microsoft.com/office/drawing/2014/main" id="{4F3B1F53-5B8D-440D-82FE-8307A5F50D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9922</xdr:colOff>
      <xdr:row>0</xdr:row>
      <xdr:rowOff>188514</xdr:rowOff>
    </xdr:from>
    <xdr:ext cx="4276328" cy="3899299"/>
    <xdr:sp macro="" textlink="">
      <xdr:nvSpPr>
        <xdr:cNvPr id="3" name="TextBox 2">
          <a:extLst>
            <a:ext uri="{FF2B5EF4-FFF2-40B4-BE49-F238E27FC236}">
              <a16:creationId xmlns:a16="http://schemas.microsoft.com/office/drawing/2014/main" id="{4C018186-A0E3-433D-BE46-29FEAC0FCF82}"/>
            </a:ext>
          </a:extLst>
        </xdr:cNvPr>
        <xdr:cNvSpPr txBox="1"/>
      </xdr:nvSpPr>
      <xdr:spPr>
        <a:xfrm>
          <a:off x="7193360" y="188514"/>
          <a:ext cx="4276328" cy="3899299"/>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The chart takes current-account balances in some major trading categories and shows them in relation to GDP in the past 20 years. It’s not all-inclusive, which means that the differences in the balance between the surplus and deficit categories do not net out to the overall trade balance in relation to GDP, which – for what it’s worth – was 3.9 per cent in 2017. </a:t>
          </a:r>
        </a:p>
        <a:p>
          <a:pPr indent="457200"/>
          <a:r>
            <a:rPr lang="en-GB" sz="1100">
              <a:solidFill>
                <a:schemeClr val="tx1"/>
              </a:solidFill>
              <a:effectLst/>
              <a:latin typeface="+mn-lt"/>
              <a:ea typeface="+mn-ea"/>
              <a:cs typeface="+mn-cs"/>
            </a:rPr>
            <a:t>The chief trend the chart illustrates is the growing power of the UK’s financial services, where the surplus rises from 1.3 per cent of GDP in 1998 to peak at 3.5 per cent in 2011-13. The ‘other services’ category – the likes of law, marketing, media – also shows impressive gains from 0.9 per cent of GDP to 1.7 per cent. Markedly going the other way is the trend in ‘power’ (oil, gas and electricity), which swings 1.2 percentage points from a small surplus to a 1.0 per cent deficit as North-Sea output of oil and gas dries up.</a:t>
          </a:r>
        </a:p>
        <a:p>
          <a:pPr indent="457200"/>
          <a:r>
            <a:rPr lang="en-GB" sz="1100">
              <a:solidFill>
                <a:schemeClr val="tx1"/>
              </a:solidFill>
              <a:effectLst/>
              <a:latin typeface="+mn-lt"/>
              <a:ea typeface="+mn-ea"/>
              <a:cs typeface="+mn-cs"/>
            </a:rPr>
            <a:t>All other categories save one show a greater propensity to import. The exception is travel, where the deficit has shrunk appreciably since 2008. This could reflect declining affluence since tourism is the major component of this category. Brits holidaying aboard count as an import (the cash leaves the country) while foreigners coming to do the Tower, Stratford and not much else count as an export. </a:t>
          </a:r>
        </a:p>
        <a:p>
          <a:endParaRPr lang="en-GB"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6</xdr:col>
      <xdr:colOff>9525</xdr:colOff>
      <xdr:row>1</xdr:row>
      <xdr:rowOff>0</xdr:rowOff>
    </xdr:from>
    <xdr:ext cx="3857625" cy="3048000"/>
    <xdr:sp macro="" textlink="">
      <xdr:nvSpPr>
        <xdr:cNvPr id="2" name="TextBox 1">
          <a:extLst>
            <a:ext uri="{FF2B5EF4-FFF2-40B4-BE49-F238E27FC236}">
              <a16:creationId xmlns:a16="http://schemas.microsoft.com/office/drawing/2014/main" id="{931CFC60-BB59-4A90-B71C-E5D700FD1151}"/>
            </a:ext>
          </a:extLst>
        </xdr:cNvPr>
        <xdr:cNvSpPr txBox="1"/>
      </xdr:nvSpPr>
      <xdr:spPr>
        <a:xfrm>
          <a:off x="5638800" y="190500"/>
          <a:ext cx="3857625" cy="3048000"/>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This focuses the beam on just a single year’s trading – 2017 – showing credits (ie, exports), debits (imports) and the balance. Given what Chart 6 told us, it is fairly predictable – a substantial deficit on almost every category of goods that is just too big to be offset by income generated from supplying services. </a:t>
          </a:r>
        </a:p>
        <a:p>
          <a:pPr indent="457200"/>
          <a:r>
            <a:rPr lang="en-GB" sz="1100">
              <a:solidFill>
                <a:schemeClr val="tx1"/>
              </a:solidFill>
              <a:effectLst/>
              <a:latin typeface="+mn-lt"/>
              <a:ea typeface="+mn-ea"/>
              <a:cs typeface="+mn-cs"/>
            </a:rPr>
            <a:t>The most interesting line – perhaps because it is the least expected – is the UK’s near break-even in trading motor cars. An industry that seemed to epitomise the UK’s industrial decline in the 1970s and ’80s now looks in decent health – thanks largely to inward investment – where exports pretty well equal imports. </a:t>
          </a:r>
        </a:p>
        <a:p>
          <a:pPr indent="457200"/>
          <a:r>
            <a:rPr lang="en-GB" sz="1100">
              <a:solidFill>
                <a:schemeClr val="tx1"/>
              </a:solidFill>
              <a:effectLst/>
              <a:latin typeface="+mn-lt"/>
              <a:ea typeface="+mn-ea"/>
              <a:cs typeface="+mn-cs"/>
            </a:rPr>
            <a:t>Still, let’s not get carried away. To put the UK’s figure into some context, the £34bn or so the UK generated from exporting motor cars compares with almost £200bn made by Germany, though admitedly that also includes exports of commercial vehicles. </a:t>
          </a:r>
        </a:p>
        <a:p>
          <a:endParaRPr lang="en-GB" sz="1100"/>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257175</xdr:colOff>
      <xdr:row>0</xdr:row>
      <xdr:rowOff>190499</xdr:rowOff>
    </xdr:from>
    <xdr:to>
      <xdr:col>9</xdr:col>
      <xdr:colOff>295275</xdr:colOff>
      <xdr:row>20</xdr:row>
      <xdr:rowOff>9524</xdr:rowOff>
    </xdr:to>
    <xdr:graphicFrame macro="">
      <xdr:nvGraphicFramePr>
        <xdr:cNvPr id="2" name="Chart 1">
          <a:extLst>
            <a:ext uri="{FF2B5EF4-FFF2-40B4-BE49-F238E27FC236}">
              <a16:creationId xmlns:a16="http://schemas.microsoft.com/office/drawing/2014/main" id="{77A79A02-9075-4D0F-9347-04A47722FD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0</xdr:colOff>
      <xdr:row>1</xdr:row>
      <xdr:rowOff>19048</xdr:rowOff>
    </xdr:from>
    <xdr:ext cx="4095750" cy="4410077"/>
    <xdr:sp macro="" textlink="">
      <xdr:nvSpPr>
        <xdr:cNvPr id="3" name="TextBox 2">
          <a:extLst>
            <a:ext uri="{FF2B5EF4-FFF2-40B4-BE49-F238E27FC236}">
              <a16:creationId xmlns:a16="http://schemas.microsoft.com/office/drawing/2014/main" id="{10F0DBCC-ED3F-4B36-848B-E497C6B1A900}"/>
            </a:ext>
          </a:extLst>
        </xdr:cNvPr>
        <xdr:cNvSpPr txBox="1"/>
      </xdr:nvSpPr>
      <xdr:spPr>
        <a:xfrm>
          <a:off x="7277100" y="209548"/>
          <a:ext cx="4095750" cy="4410077"/>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This chart does for the UK’s trade deficit with other countries what Chart 6 did for categories of goods and services. However, this one includes all trading with other countries so that, for example, the bar for 2017 showing about £48bn of trading surplus and £128bn of deficits nets out – more or less – to the correct figure for the UK’s overall current-account deficit. </a:t>
          </a:r>
        </a:p>
        <a:p>
          <a:pPr indent="457200"/>
          <a:r>
            <a:rPr lang="en-GB" sz="1100">
              <a:solidFill>
                <a:schemeClr val="tx1"/>
              </a:solidFill>
              <a:effectLst/>
              <a:latin typeface="+mn-lt"/>
              <a:ea typeface="+mn-ea"/>
              <a:cs typeface="+mn-cs"/>
            </a:rPr>
            <a:t>Perhaps more important, it introduces us to the notion of the UK’s dependence on the rest of the EU for its trade; a topic that will be developed – and discussed – in Chart 8 and Tables 5 and 6.  </a:t>
          </a:r>
        </a:p>
        <a:p>
          <a:pPr indent="457200"/>
          <a:r>
            <a:rPr lang="en-GB" sz="1100">
              <a:solidFill>
                <a:schemeClr val="tx1"/>
              </a:solidFill>
              <a:effectLst/>
              <a:latin typeface="+mn-lt"/>
              <a:ea typeface="+mn-ea"/>
              <a:cs typeface="+mn-cs"/>
            </a:rPr>
            <a:t>In simple terms, the UK runs a trade deficit with the EU and China and a surplus with the rest of the world, most of which is with the USA. </a:t>
          </a:r>
        </a:p>
        <a:p>
          <a:pPr indent="457200"/>
          <a:r>
            <a:rPr lang="en-GB" sz="1100">
              <a:solidFill>
                <a:schemeClr val="tx1"/>
              </a:solidFill>
              <a:effectLst/>
              <a:latin typeface="+mn-lt"/>
              <a:ea typeface="+mn-ea"/>
              <a:cs typeface="+mn-cs"/>
            </a:rPr>
            <a:t>The chief features of this overview are an enduring surplus in trade with the US, which is by far the UK’s biggest trading partner (see Tables 3 and 4), a growing deficit with China that began small (£2.5bn in 1999) and ends large (£21bn in 2017), and a deficit with the EU including Germany that begins huge at £16.6bn and ends absolutely enormous at £96bn. </a:t>
          </a:r>
        </a:p>
        <a:p>
          <a:pPr indent="457200"/>
          <a:r>
            <a:rPr lang="en-GB" sz="1100">
              <a:solidFill>
                <a:schemeClr val="tx1"/>
              </a:solidFill>
              <a:effectLst/>
              <a:latin typeface="+mn-lt"/>
              <a:ea typeface="+mn-ea"/>
              <a:cs typeface="+mn-cs"/>
            </a:rPr>
            <a:t>To put these changes into context, the deficit with China grew 8.6 times over the 18-year period compared with a multiplier of 5.9 times for the deficit with the EU bar Germany and one of 5.4 times for Germany alone. Meanwhile, the surplus with the USA rose 2.2 times and, for the rest of the world, there was a £30bn swing from a deficit to a £20bn surplus. </a:t>
          </a:r>
        </a:p>
        <a:p>
          <a:endParaRPr lang="en-GB"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10</xdr:col>
      <xdr:colOff>600075</xdr:colOff>
      <xdr:row>1</xdr:row>
      <xdr:rowOff>9525</xdr:rowOff>
    </xdr:from>
    <xdr:ext cx="3324225" cy="3857626"/>
    <xdr:sp macro="" textlink="">
      <xdr:nvSpPr>
        <xdr:cNvPr id="2" name="TextBox 1">
          <a:extLst>
            <a:ext uri="{FF2B5EF4-FFF2-40B4-BE49-F238E27FC236}">
              <a16:creationId xmlns:a16="http://schemas.microsoft.com/office/drawing/2014/main" id="{26047496-42AB-4204-A2AB-B0CD5EDB0C70}"/>
            </a:ext>
          </a:extLst>
        </xdr:cNvPr>
        <xdr:cNvSpPr txBox="1"/>
      </xdr:nvSpPr>
      <xdr:spPr>
        <a:xfrm>
          <a:off x="7439025" y="200025"/>
          <a:ext cx="3324225" cy="3857626"/>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Comment</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These tables take Chart 7 and develop it in tabular form for 2017 alone. Noteworthy figures are that the EU accounted for 43 per cent of the UK’s exports and 50 per cent of its imports. However, to the extent that much of the UK’s trade with the rest of Europe is with Switzerland and Norway, which are both in the EU’s single market, then closer to 50 per cent of UK exports and 60 per cent of imports come from single-market countries (but see Table 6 for further discussion).</a:t>
          </a:r>
        </a:p>
        <a:p>
          <a:pPr marL="0" marR="0" lvl="0" indent="45720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 Meanwhile – and as noted earlier – the USA, despite its distance, is by far the UK’s biggest trading partner, accounting for 20 per cent of its exports and 15 per cent of imports in 2017. But China – the world’s second biggest economy – only accounted for 3 per cent of exports and, despite all those ‘Made in China’ labels, accounted for just 5 per cent of imports. And the rest of the world, which actually accounts for a pretty big chunk of the globe – Australasia, sub-Saharan Africa and more – isn’t that important (6 per cent of exports and 4 per cent of imports). </a:t>
          </a:r>
        </a:p>
        <a:p>
          <a:endParaRPr lang="en-GB" sz="110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4762</xdr:colOff>
      <xdr:row>1</xdr:row>
      <xdr:rowOff>9525</xdr:rowOff>
    </xdr:from>
    <xdr:to>
      <xdr:col>9</xdr:col>
      <xdr:colOff>533400</xdr:colOff>
      <xdr:row>20</xdr:row>
      <xdr:rowOff>161925</xdr:rowOff>
    </xdr:to>
    <xdr:graphicFrame macro="">
      <xdr:nvGraphicFramePr>
        <xdr:cNvPr id="2" name="Chart 1">
          <a:extLst>
            <a:ext uri="{FF2B5EF4-FFF2-40B4-BE49-F238E27FC236}">
              <a16:creationId xmlns:a16="http://schemas.microsoft.com/office/drawing/2014/main" id="{3DCDDD0B-BE63-4C1F-A974-C85191F058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600075</xdr:colOff>
      <xdr:row>1</xdr:row>
      <xdr:rowOff>9524</xdr:rowOff>
    </xdr:from>
    <xdr:ext cx="3048000" cy="2503506"/>
    <xdr:sp macro="" textlink="">
      <xdr:nvSpPr>
        <xdr:cNvPr id="3" name="TextBox 2">
          <a:extLst>
            <a:ext uri="{FF2B5EF4-FFF2-40B4-BE49-F238E27FC236}">
              <a16:creationId xmlns:a16="http://schemas.microsoft.com/office/drawing/2014/main" id="{D7534AC1-2884-4465-99F1-912587A07EED}"/>
            </a:ext>
          </a:extLst>
        </xdr:cNvPr>
        <xdr:cNvSpPr txBox="1"/>
      </xdr:nvSpPr>
      <xdr:spPr>
        <a:xfrm>
          <a:off x="7153275" y="200024"/>
          <a:ext cx="3048000" cy="2503506"/>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Comment</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Chart 8 puts the UK’s reliance on trading with the EU into a long-run context. The good news – just about – may be that this reliance has slightly diminished over the past 20 years. In 1999, the UK’s exports to the EU (in its 28-country form) were 55 per cent of its total, but that had drifted down to 44 per cent in 2017. Imports also fell as a proportion, but not so far – from 56 per cent to 53 per cent. That meant the trade gap with the EU widened as the UK recovered from the 2008-08 global financial crisis faster than the eurozone, as the grey bars on the chart show. </a:t>
          </a:r>
        </a:p>
        <a:p>
          <a:endParaRPr lang="en-GB" sz="1100"/>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7</xdr:col>
      <xdr:colOff>581025</xdr:colOff>
      <xdr:row>0</xdr:row>
      <xdr:rowOff>180974</xdr:rowOff>
    </xdr:from>
    <xdr:ext cx="3048000" cy="3192412"/>
    <xdr:sp macro="" textlink="">
      <xdr:nvSpPr>
        <xdr:cNvPr id="2" name="TextBox 1">
          <a:extLst>
            <a:ext uri="{FF2B5EF4-FFF2-40B4-BE49-F238E27FC236}">
              <a16:creationId xmlns:a16="http://schemas.microsoft.com/office/drawing/2014/main" id="{002ED86D-3BF8-4540-8E29-1C822D38B778}"/>
            </a:ext>
          </a:extLst>
        </xdr:cNvPr>
        <xdr:cNvSpPr txBox="1"/>
      </xdr:nvSpPr>
      <xdr:spPr>
        <a:xfrm>
          <a:off x="5848350" y="180974"/>
          <a:ext cx="3048000" cy="3192412"/>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Focusing on the UK’s most recent full-year’s trading with the EU, the key figures to note are:</a:t>
          </a:r>
        </a:p>
        <a:p>
          <a:r>
            <a:rPr lang="en-GB" sz="1100">
              <a:solidFill>
                <a:schemeClr val="tx1"/>
              </a:solidFill>
              <a:effectLst/>
              <a:latin typeface="+mn-lt"/>
              <a:ea typeface="+mn-ea"/>
              <a:cs typeface="+mn-cs"/>
            </a:rPr>
            <a:t>●  the oddly-high amount of trade in goods done with Belgium and the Netherlands, which we discuss in Table 6, dealing with the ‘Rotterdam effect’;</a:t>
          </a:r>
        </a:p>
        <a:p>
          <a:r>
            <a:rPr lang="en-GB" sz="1100">
              <a:solidFill>
                <a:schemeClr val="tx1"/>
              </a:solidFill>
              <a:effectLst/>
              <a:latin typeface="+mn-lt"/>
              <a:ea typeface="+mn-ea"/>
              <a:cs typeface="+mn-cs"/>
            </a:rPr>
            <a:t>●  the substantial deficit with Spain, which is driven by the £9bn deficit in services, much of which relates to UK holidaymakers;</a:t>
          </a:r>
        </a:p>
        <a:p>
          <a:r>
            <a:rPr lang="en-GB" sz="1100">
              <a:solidFill>
                <a:schemeClr val="tx1"/>
              </a:solidFill>
              <a:effectLst/>
              <a:latin typeface="+mn-lt"/>
              <a:ea typeface="+mn-ea"/>
              <a:cs typeface="+mn-cs"/>
            </a:rPr>
            <a:t>●  the £12bn surplus with the Irish Republic. That’s the UK’s second biggest surplus after the USA. It is spread evenly between goods and services, though the former could be affected by whatever permanently replaces the so-called ‘backstop agreement’ part of the UK’s proposed exit settlement with the EU. </a:t>
          </a:r>
        </a:p>
        <a:p>
          <a:endParaRPr lang="en-GB" sz="1100"/>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8</xdr:col>
      <xdr:colOff>0</xdr:colOff>
      <xdr:row>0</xdr:row>
      <xdr:rowOff>123048</xdr:rowOff>
    </xdr:from>
    <xdr:ext cx="4952999" cy="9564798"/>
    <xdr:sp macro="" textlink="">
      <xdr:nvSpPr>
        <xdr:cNvPr id="2" name="TextBox 1">
          <a:extLst>
            <a:ext uri="{FF2B5EF4-FFF2-40B4-BE49-F238E27FC236}">
              <a16:creationId xmlns:a16="http://schemas.microsoft.com/office/drawing/2014/main" id="{0D855D7B-115E-42F7-8E36-A210FF788B9A}"/>
            </a:ext>
          </a:extLst>
        </xdr:cNvPr>
        <xdr:cNvSpPr txBox="1"/>
      </xdr:nvSpPr>
      <xdr:spPr>
        <a:xfrm rot="10800000" flipH="1" flipV="1">
          <a:off x="5800725" y="123048"/>
          <a:ext cx="4952999" cy="9564798"/>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Impending Brexit means the amount of trade that the UK does with the rest of the EU has become a loaded subject. Clearly there is lots of trade between the two, but how much and how reliant is the UK on its EU trade? </a:t>
          </a:r>
        </a:p>
        <a:p>
          <a:pPr indent="457200"/>
          <a:r>
            <a:rPr lang="en-GB" sz="1100">
              <a:solidFill>
                <a:schemeClr val="tx1"/>
              </a:solidFill>
              <a:effectLst/>
              <a:latin typeface="+mn-lt"/>
              <a:ea typeface="+mn-ea"/>
              <a:cs typeface="+mn-cs"/>
            </a:rPr>
            <a:t>Chart 8 indicates that reliance is near total – in 2017, exports to the EU accounted for 44 per cent of the UK’s global total and imports from the EU comprised 53 per cent of its total, according to the latest figures from the UK’s Office for National Statistics. But the accuracy of those figures is questionable partly because data for international trade are subject to substantial revisions at the best of time. </a:t>
          </a:r>
        </a:p>
        <a:p>
          <a:pPr indent="457200"/>
          <a:r>
            <a:rPr lang="en-GB" sz="1100">
              <a:solidFill>
                <a:schemeClr val="tx1"/>
              </a:solidFill>
              <a:effectLst/>
              <a:latin typeface="+mn-lt"/>
              <a:ea typeface="+mn-ea"/>
              <a:cs typeface="+mn-cs"/>
            </a:rPr>
            <a:t>In addition, there is the specific challenge posed by the so-called ‘Rotterdam effect’ where trade statistics are distorted as goods from one country pass through a major port en route to their country of destination. For example, corn oil exported from Ghana to the UK might stop off at Rotterdam where bulk is broken before it continues its journey to the UK. Trade stats might report that as a transaction between the Netherlands and the UK, especially if the trade is treated on the basis of its ‘country of dispatch’; whereas it is really a trade between Ghana and the UK, a fact that would be recorded as such if the trade were treated on the basis of ‘country or origin’. </a:t>
          </a:r>
        </a:p>
        <a:p>
          <a:pPr indent="457200"/>
          <a:r>
            <a:rPr lang="en-GB" sz="1100">
              <a:solidFill>
                <a:schemeClr val="tx1"/>
              </a:solidFill>
              <a:effectLst/>
              <a:latin typeface="+mn-lt"/>
              <a:ea typeface="+mn-ea"/>
              <a:cs typeface="+mn-cs"/>
            </a:rPr>
            <a:t>If this pattern were repeated systematically, then the Rotterdam effect would distort trade figures; in particular, overstating the amount of trade that the UK does with other EU countries. </a:t>
          </a:r>
        </a:p>
        <a:p>
          <a:pPr indent="457200"/>
          <a:r>
            <a:rPr lang="en-GB" sz="1100">
              <a:solidFill>
                <a:schemeClr val="tx1"/>
              </a:solidFill>
              <a:effectLst/>
              <a:latin typeface="+mn-lt"/>
              <a:ea typeface="+mn-ea"/>
              <a:cs typeface="+mn-cs"/>
            </a:rPr>
            <a:t>Table 6 tells us that there is a Rotterdam effect and, come to that, an Antwerp effect, too. Trade in goods between the UK and Belgium and the Netherlands is substantially higher as a proportion of GDP than trade with, say, France and Germany or with the EU average. However, quantifying the Rotterdam effect – and therefore estimating the UK’s trade with the EU clean of this distortion – is a tough ask. </a:t>
          </a:r>
        </a:p>
        <a:p>
          <a:pPr indent="457200"/>
          <a:r>
            <a:rPr lang="en-GB" sz="1100">
              <a:solidFill>
                <a:schemeClr val="tx1"/>
              </a:solidFill>
              <a:effectLst/>
              <a:latin typeface="+mn-lt"/>
              <a:ea typeface="+mn-ea"/>
              <a:cs typeface="+mn-cs"/>
            </a:rPr>
            <a:t>Trade in services should not be much affected. That said, the high level of services that Belgium and – especially – Holland buy from the UK implies that somehow UK expertise is being bought to help process all the extra trade in goods between themselves and the UK. </a:t>
          </a:r>
        </a:p>
        <a:p>
          <a:pPr indent="457200"/>
          <a:r>
            <a:rPr lang="en-GB" sz="1100">
              <a:solidFill>
                <a:schemeClr val="tx1"/>
              </a:solidFill>
              <a:effectLst/>
              <a:latin typeface="+mn-lt"/>
              <a:ea typeface="+mn-ea"/>
              <a:cs typeface="+mn-cs"/>
            </a:rPr>
            <a:t>Focusing solely on trade in goods between the UK and these two, the extreme solution would be to say that all of it relates to the Rotterdam effect . Therefore, all £46bn of exports that the UK made to them in 2017 and all £66bn of imports that they sold to the UK should be eliminated from trade with the EU. </a:t>
          </a:r>
        </a:p>
        <a:p>
          <a:pPr indent="457200"/>
          <a:r>
            <a:rPr lang="en-GB" sz="1100">
              <a:solidFill>
                <a:schemeClr val="tx1"/>
              </a:solidFill>
              <a:effectLst/>
              <a:latin typeface="+mn-lt"/>
              <a:ea typeface="+mn-ea"/>
              <a:cs typeface="+mn-cs"/>
            </a:rPr>
            <a:t>That would obviously make the UK less reliant on the EU, but it would also be ridiculous. Obviously the UK is going to trade with two wealthy near neighbours in their own right. The best guess might be to assume that, without the Rotterdam effect, then the UK’s trade with the two in relation to their GDP would the same as its average with all of the EU. Therefore, the ‘surplus’ trade above the EU average relates to non-EU trade and should be removed from the mix. </a:t>
          </a:r>
        </a:p>
        <a:p>
          <a:pPr indent="457200"/>
          <a:r>
            <a:rPr lang="en-GB" sz="1100">
              <a:solidFill>
                <a:schemeClr val="tx1"/>
              </a:solidFill>
              <a:effectLst/>
              <a:latin typeface="+mn-lt"/>
              <a:ea typeface="+mn-ea"/>
              <a:cs typeface="+mn-cs"/>
            </a:rPr>
            <a:t>Do that exercise and there is a noticeable effect on the UK’s involvement with the EU. For 2017, the total export of UK goods to the EU would have been 13 per cent less at £143bn, while the UK’s imports from the EU would drop 16 per cent to £217bn. </a:t>
          </a:r>
        </a:p>
        <a:p>
          <a:pPr indent="457200"/>
          <a:r>
            <a:rPr lang="en-GB" sz="1100">
              <a:solidFill>
                <a:schemeClr val="tx1"/>
              </a:solidFill>
              <a:effectLst/>
              <a:latin typeface="+mn-lt"/>
              <a:ea typeface="+mn-ea"/>
              <a:cs typeface="+mn-cs"/>
            </a:rPr>
            <a:t>In the wider scheme, however, the impact would be diluted. Counting goods and services together, then the EU would still have bought 41 per cent of the UK’s exports in 2017 (from 45 per cent before the revision) and would have sold the UK almost 47 per cent of its imports (53 per cent before). </a:t>
          </a:r>
        </a:p>
        <a:p>
          <a:pPr indent="457200"/>
          <a:r>
            <a:rPr lang="en-GB" sz="1100">
              <a:solidFill>
                <a:schemeClr val="tx1"/>
              </a:solidFill>
              <a:effectLst/>
              <a:latin typeface="+mn-lt"/>
              <a:ea typeface="+mn-ea"/>
              <a:cs typeface="+mn-cs"/>
            </a:rPr>
            <a:t>Besides, that back-of-the-envelope calculation omits the point that there will be a reverse (though probable lesser) Rotterdam effect, too, when goods that appear to be non-EU are really coming from or going to one of the other 27 states. Whichever way you play it, the EU block is by far the UK’s biggest trading partner. </a:t>
          </a:r>
        </a:p>
        <a:p>
          <a:endParaRPr lang="en-GB" sz="1100"/>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8</xdr:col>
      <xdr:colOff>695324</xdr:colOff>
      <xdr:row>0</xdr:row>
      <xdr:rowOff>190499</xdr:rowOff>
    </xdr:from>
    <xdr:ext cx="4410075" cy="4381501"/>
    <xdr:sp macro="" textlink="">
      <xdr:nvSpPr>
        <xdr:cNvPr id="2" name="TextBox 1">
          <a:extLst>
            <a:ext uri="{FF2B5EF4-FFF2-40B4-BE49-F238E27FC236}">
              <a16:creationId xmlns:a16="http://schemas.microsoft.com/office/drawing/2014/main" id="{BB84372F-E93A-4F1A-9003-9DFAF253387C}"/>
            </a:ext>
          </a:extLst>
        </xdr:cNvPr>
        <xdr:cNvSpPr txBox="1"/>
      </xdr:nvSpPr>
      <xdr:spPr>
        <a:xfrm>
          <a:off x="7400924" y="190499"/>
          <a:ext cx="4410075" cy="438150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If the UK is to turn itself into a mega Singapore anchored off the west coast of Europe, then it must trade where the growth is. At least, that’s what the optimistic voices backing Brexit say. Table 7 attempts to set some facts against that wish. It shows where global growth has come from since 2000 – by important countries and remaining regions – and, against that data, juxtaposes the share of the UK’s exports. In other words, it asks: does the UK have a growing presence where the growth is?</a:t>
          </a:r>
        </a:p>
        <a:p>
          <a:pPr indent="457200"/>
          <a:r>
            <a:rPr lang="en-GB" sz="1100">
              <a:solidFill>
                <a:schemeClr val="tx1"/>
              </a:solidFill>
              <a:effectLst/>
              <a:latin typeface="+mn-lt"/>
              <a:ea typeface="+mn-ea"/>
              <a:cs typeface="+mn-cs"/>
            </a:rPr>
            <a:t>Sort of. Predictably, the biggest source of growth is China, which accounted for 22 per cent of the global total – $1,046bn – in 2017. The good news is that the UK’s exports to China have quadrupled as a share of its total since 2000. The bad news is that this is still just 4 per cent of the total. The USA ranks second as a source of growth – $766bn or 16 per cent of the total in 2017 – and takes 18 per cent of the UK’s exports. Despite Donald Trump’s mercantilist views, that’s probably good for the UK. </a:t>
          </a:r>
        </a:p>
        <a:p>
          <a:pPr indent="457200"/>
          <a:r>
            <a:rPr lang="en-GB" sz="1100">
              <a:solidFill>
                <a:schemeClr val="tx1"/>
              </a:solidFill>
              <a:effectLst/>
              <a:latin typeface="+mn-lt"/>
              <a:ea typeface="+mn-ea"/>
              <a:cs typeface="+mn-cs"/>
            </a:rPr>
            <a:t>It is also encouraging that the UK’s share of exports destined for ‘all other countries’ is rising nicely. That’s because this category, which includes much of south-east Asia, has been growing fast, too, regularly contributing over 20 per cent of global growth. </a:t>
          </a:r>
        </a:p>
        <a:p>
          <a:pPr indent="457200"/>
          <a:r>
            <a:rPr lang="en-GB" sz="1100">
              <a:solidFill>
                <a:schemeClr val="tx1"/>
              </a:solidFill>
              <a:effectLst/>
              <a:latin typeface="+mn-lt"/>
              <a:ea typeface="+mn-ea"/>
              <a:cs typeface="+mn-cs"/>
            </a:rPr>
            <a:t>Elsewhere, the UK is under-represented in Latin America – just a 2 per cent share of exports to a region that, even in a funk, contributed 13 per cent of global growth in 2017. And then there is the EU – big, not growing much and taking the lion’s share of UK exports; not a happy combination.</a:t>
          </a:r>
        </a:p>
        <a:p>
          <a:endParaRPr lang="en-GB" sz="1100"/>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0</xdr:col>
      <xdr:colOff>504824</xdr:colOff>
      <xdr:row>1</xdr:row>
      <xdr:rowOff>9524</xdr:rowOff>
    </xdr:from>
    <xdr:to>
      <xdr:col>10</xdr:col>
      <xdr:colOff>590549</xdr:colOff>
      <xdr:row>20</xdr:row>
      <xdr:rowOff>190499</xdr:rowOff>
    </xdr:to>
    <xdr:graphicFrame macro="">
      <xdr:nvGraphicFramePr>
        <xdr:cNvPr id="2" name="Chart 1">
          <a:extLst>
            <a:ext uri="{FF2B5EF4-FFF2-40B4-BE49-F238E27FC236}">
              <a16:creationId xmlns:a16="http://schemas.microsoft.com/office/drawing/2014/main" id="{2066A01D-6D46-4CF7-B4FD-5FFD0D8AD5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314325</xdr:colOff>
      <xdr:row>1</xdr:row>
      <xdr:rowOff>0</xdr:rowOff>
    </xdr:from>
    <xdr:ext cx="4972050" cy="4924426"/>
    <xdr:sp macro="" textlink="">
      <xdr:nvSpPr>
        <xdr:cNvPr id="3" name="TextBox 2">
          <a:extLst>
            <a:ext uri="{FF2B5EF4-FFF2-40B4-BE49-F238E27FC236}">
              <a16:creationId xmlns:a16="http://schemas.microsoft.com/office/drawing/2014/main" id="{9976D642-0B3C-4DE3-81BB-F3D1CB604504}"/>
            </a:ext>
          </a:extLst>
        </xdr:cNvPr>
        <xdr:cNvSpPr txBox="1"/>
      </xdr:nvSpPr>
      <xdr:spPr>
        <a:xfrm>
          <a:off x="6924675" y="190500"/>
          <a:ext cx="4972050" cy="4924426"/>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Perhaps more than anything – and unwittingly – this chart helps explain the global financial crisis of 2008-09. First, let’s look at what the data say. They tell us – as if we didn’t know – that the UK consistently runs a deficit on its current account. In only 12 of the 58 years contained in the chart has it produced a surplus and never since 1983 when North Sea oil was pumping at its maximum rate. Not just that, the deficit is rising in relation to national output. Only once before 2008 and the financial crisis did the trade gap exceed 4 per cent of GDP. In the 10 years since then, it has done so seven times. </a:t>
          </a:r>
        </a:p>
        <a:p>
          <a:pPr indent="457200"/>
          <a:r>
            <a:rPr lang="en-GB" sz="1100">
              <a:solidFill>
                <a:schemeClr val="tx1"/>
              </a:solidFill>
              <a:effectLst/>
              <a:latin typeface="+mn-lt"/>
              <a:ea typeface="+mn-ea"/>
              <a:cs typeface="+mn-cs"/>
            </a:rPr>
            <a:t>Over the same period, the US has gone from being a small net lender to the world to being a substantial borrower. Germany and China have moved in the opposite direction. True, in the 1990s Germany went into deficit for a few years as it wrestled with the challenge of unification. Now it runs the world’s biggest trading surplus. China’s surplus became enormous, too, but has shrunk substantially since the financial crisis through a combination of limited demand from overseas and the effect of stimulation on domestic demand. </a:t>
          </a:r>
        </a:p>
        <a:p>
          <a:pPr indent="457200"/>
          <a:r>
            <a:rPr lang="en-GB" sz="1100">
              <a:solidFill>
                <a:schemeClr val="tx1"/>
              </a:solidFill>
              <a:effectLst/>
              <a:latin typeface="+mn-lt"/>
              <a:ea typeface="+mn-ea"/>
              <a:cs typeface="+mn-cs"/>
            </a:rPr>
            <a:t>But the chart’s main message is that borrowers and lenders – nations in deficit and in surplus – have diverged. In the early years of the chart the lines are squiggled together so tightly as to be unclear. This tells us that none of the four nations borrowed much in relation to their output, which is a loose guide to borrowing capacity. But since the late 1990s – as the lines diverge – it is obvious which two of the four are lenders (nations in trading surplus) and which are borrowers (nations in deficit). This matters. Borrowing and lending will always net out to zero, but when it does so from positions that are far removed from each other the danger of distortion or dislocation when the unexpected happens is greater. The likes of Greece and Iceland know that only too well. And it’s an issue for the UK that is taken up in Chart 10. </a:t>
          </a:r>
        </a:p>
        <a:p>
          <a:endParaRPr lang="en-GB" sz="1100"/>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0</xdr:col>
      <xdr:colOff>609599</xdr:colOff>
      <xdr:row>1</xdr:row>
      <xdr:rowOff>0</xdr:rowOff>
    </xdr:from>
    <xdr:to>
      <xdr:col>10</xdr:col>
      <xdr:colOff>219074</xdr:colOff>
      <xdr:row>22</xdr:row>
      <xdr:rowOff>19049</xdr:rowOff>
    </xdr:to>
    <xdr:graphicFrame macro="">
      <xdr:nvGraphicFramePr>
        <xdr:cNvPr id="2" name="Chart 1">
          <a:extLst>
            <a:ext uri="{FF2B5EF4-FFF2-40B4-BE49-F238E27FC236}">
              <a16:creationId xmlns:a16="http://schemas.microsoft.com/office/drawing/2014/main" id="{94B18D5A-64A5-4CB0-831C-E565F3BAA6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9524</xdr:colOff>
      <xdr:row>1</xdr:row>
      <xdr:rowOff>19049</xdr:rowOff>
    </xdr:from>
    <xdr:ext cx="4495801" cy="4514851"/>
    <xdr:sp macro="" textlink="">
      <xdr:nvSpPr>
        <xdr:cNvPr id="3" name="TextBox 2">
          <a:extLst>
            <a:ext uri="{FF2B5EF4-FFF2-40B4-BE49-F238E27FC236}">
              <a16:creationId xmlns:a16="http://schemas.microsoft.com/office/drawing/2014/main" id="{257972FF-C6B0-4E5C-9C6D-78C3CD13B919}"/>
            </a:ext>
          </a:extLst>
        </xdr:cNvPr>
        <xdr:cNvSpPr txBox="1"/>
      </xdr:nvSpPr>
      <xdr:spPr>
        <a:xfrm>
          <a:off x="7077074" y="209549"/>
          <a:ext cx="4495801" cy="451485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Mark Carney, the governor of the Bank of England, not so long ago borrowed a line from the American playwright, Tennessee Williams, and spoke of the UK’s reliance on “the kindness of strangers”. This chart illustrates what he meant and how – approaching Brexit – it is a concern. </a:t>
          </a:r>
        </a:p>
        <a:p>
          <a:pPr indent="457200"/>
          <a:r>
            <a:rPr lang="en-GB" sz="1100">
              <a:solidFill>
                <a:schemeClr val="tx1"/>
              </a:solidFill>
              <a:effectLst/>
              <a:latin typeface="+mn-lt"/>
              <a:ea typeface="+mn-ea"/>
              <a:cs typeface="+mn-cs"/>
            </a:rPr>
            <a:t>It compresses the economy into four groups of possible lenders and borrowers. The first three are UK-based: the government, households and companies. Then, partly as a balancing item – because borrowing and lending must always net out to zero – there is the overseas sector, the people, firms and governments that buy UK government debt and fund any shortfall on the country’s current and capital accounts. </a:t>
          </a:r>
        </a:p>
        <a:p>
          <a:pPr indent="457200"/>
          <a:r>
            <a:rPr lang="en-GB" sz="1100">
              <a:solidFill>
                <a:schemeClr val="tx1"/>
              </a:solidFill>
              <a:effectLst/>
              <a:latin typeface="+mn-lt"/>
              <a:ea typeface="+mn-ea"/>
              <a:cs typeface="+mn-cs"/>
            </a:rPr>
            <a:t>As might be expected, the government and companies are consistently net borrowers; though, in the case of companies, perhaps less than expected since the financial crisis. Meanwhile, households will tend to save more than they spend as they put by for retirement and rainy days. Their propensity to save may lessen in boom times – eg, the mid 2000s. But what’s odd – and maybe worrying – is that households have become net borrowers these past two years. So a familiar source of funding has – at least temporarily – dried up. </a:t>
          </a:r>
        </a:p>
        <a:p>
          <a:pPr indent="457200"/>
          <a:r>
            <a:rPr lang="en-GB" sz="1100">
              <a:solidFill>
                <a:schemeClr val="tx1"/>
              </a:solidFill>
              <a:effectLst/>
              <a:latin typeface="+mn-lt"/>
              <a:ea typeface="+mn-ea"/>
              <a:cs typeface="+mn-cs"/>
            </a:rPr>
            <a:t>This might prompt images of struggling households going into debt to make ends meet. Maybe. What’s clearer is that since 2016 the UK has relied totally on overseas lenders to plug its funding gap. If that persists, it makes the UK more than ever dependent on those strangers who may yet demand a higher price for their continuing kindness – ie, higher interest rates. </a:t>
          </a:r>
        </a:p>
        <a:p>
          <a:endParaRPr lang="en-GB" sz="1100"/>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366712</xdr:colOff>
      <xdr:row>1</xdr:row>
      <xdr:rowOff>9525</xdr:rowOff>
    </xdr:from>
    <xdr:to>
      <xdr:col>9</xdr:col>
      <xdr:colOff>247650</xdr:colOff>
      <xdr:row>21</xdr:row>
      <xdr:rowOff>28575</xdr:rowOff>
    </xdr:to>
    <xdr:graphicFrame macro="">
      <xdr:nvGraphicFramePr>
        <xdr:cNvPr id="2" name="Chart 1">
          <a:extLst>
            <a:ext uri="{FF2B5EF4-FFF2-40B4-BE49-F238E27FC236}">
              <a16:creationId xmlns:a16="http://schemas.microsoft.com/office/drawing/2014/main" id="{4857BE79-6A8D-4C40-96D1-C71693465D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600075</xdr:colOff>
      <xdr:row>1</xdr:row>
      <xdr:rowOff>9524</xdr:rowOff>
    </xdr:from>
    <xdr:ext cx="3038475" cy="3171826"/>
    <xdr:sp macro="" textlink="">
      <xdr:nvSpPr>
        <xdr:cNvPr id="3" name="TextBox 2">
          <a:extLst>
            <a:ext uri="{FF2B5EF4-FFF2-40B4-BE49-F238E27FC236}">
              <a16:creationId xmlns:a16="http://schemas.microsoft.com/office/drawing/2014/main" id="{FD9B2182-D064-416A-96F0-A64E230FDD7C}"/>
            </a:ext>
          </a:extLst>
        </xdr:cNvPr>
        <xdr:cNvSpPr txBox="1"/>
      </xdr:nvSpPr>
      <xdr:spPr>
        <a:xfrm>
          <a:off x="6924675" y="200024"/>
          <a:ext cx="3038475" cy="3171826"/>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Comment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Focusing on the domestic economy now, the UK’s workers just keep on getting more productive. As the chart’s grey bars show, the rise in productivity – output per hour worked – is inexorable. Well, almost. The chart also shows that the pace of improvement has slowed markedly since 2008-09’s global financial crisis and that’s best illustrated by the chart’s yellow line, which shows productivity’s five-year rolling average growth rate. With hindsight, it is clear that the trend has been averaging down since the mid 1990s – each succeeding peak failing to top the previous one, each succeeding trough forming a new low. Granted, that could change. It is still too early to tell. Year on year, productivity hasn’t failed to grow since 2012, but nor has it topped 1.0 per cent a year since 2011. </a:t>
          </a:r>
        </a:p>
        <a:p>
          <a:endParaRPr lang="en-GB" sz="1100"/>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1</xdr:col>
      <xdr:colOff>14286</xdr:colOff>
      <xdr:row>1</xdr:row>
      <xdr:rowOff>9524</xdr:rowOff>
    </xdr:from>
    <xdr:to>
      <xdr:col>9</xdr:col>
      <xdr:colOff>200025</xdr:colOff>
      <xdr:row>20</xdr:row>
      <xdr:rowOff>190499</xdr:rowOff>
    </xdr:to>
    <xdr:graphicFrame macro="">
      <xdr:nvGraphicFramePr>
        <xdr:cNvPr id="2" name="Chart 1">
          <a:extLst>
            <a:ext uri="{FF2B5EF4-FFF2-40B4-BE49-F238E27FC236}">
              <a16:creationId xmlns:a16="http://schemas.microsoft.com/office/drawing/2014/main" id="{01FE28C1-2EC5-4D3E-B3BB-48FE99C128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0</xdr:colOff>
      <xdr:row>1</xdr:row>
      <xdr:rowOff>9522</xdr:rowOff>
    </xdr:from>
    <xdr:ext cx="3028950" cy="2600327"/>
    <xdr:sp macro="" textlink="">
      <xdr:nvSpPr>
        <xdr:cNvPr id="3" name="TextBox 2">
          <a:extLst>
            <a:ext uri="{FF2B5EF4-FFF2-40B4-BE49-F238E27FC236}">
              <a16:creationId xmlns:a16="http://schemas.microsoft.com/office/drawing/2014/main" id="{B65F4105-E519-4FFA-933C-ACCDEAEB3AA8}"/>
            </a:ext>
          </a:extLst>
        </xdr:cNvPr>
        <xdr:cNvSpPr txBox="1"/>
      </xdr:nvSpPr>
      <xdr:spPr>
        <a:xfrm>
          <a:off x="7162800" y="200022"/>
          <a:ext cx="3028950" cy="2600327"/>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Comment</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In an international comparison of the productivity of developed economies, the UK is performing below par without being dreadful. From the start date of 1990, productivity improvements at all four banded closely together until the early 2000s when Germany dropped out of the pack. The UK was next to fade, after the 2008-09 financial crisis. True, that start date was arbitrary. But if the start date had been 2000 or 2005 the respective rankings would have been the same with the UK third out of four and Germany – perhaps because of its rapidly-deteriorating demographic make up – bringing up the rear. </a:t>
          </a:r>
        </a:p>
        <a:p>
          <a:endParaRPr lang="en-GB" sz="1100"/>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0</xdr:col>
      <xdr:colOff>609599</xdr:colOff>
      <xdr:row>1</xdr:row>
      <xdr:rowOff>9524</xdr:rowOff>
    </xdr:from>
    <xdr:to>
      <xdr:col>12</xdr:col>
      <xdr:colOff>590550</xdr:colOff>
      <xdr:row>22</xdr:row>
      <xdr:rowOff>152399</xdr:rowOff>
    </xdr:to>
    <xdr:graphicFrame macro="">
      <xdr:nvGraphicFramePr>
        <xdr:cNvPr id="2" name="Chart 1">
          <a:extLst>
            <a:ext uri="{FF2B5EF4-FFF2-40B4-BE49-F238E27FC236}">
              <a16:creationId xmlns:a16="http://schemas.microsoft.com/office/drawing/2014/main" id="{45EC15F5-27C4-4F5B-A01F-6680C188E7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13</xdr:col>
      <xdr:colOff>609599</xdr:colOff>
      <xdr:row>1</xdr:row>
      <xdr:rowOff>0</xdr:rowOff>
    </xdr:from>
    <xdr:ext cx="3771901" cy="4781550"/>
    <xdr:sp macro="" textlink="">
      <xdr:nvSpPr>
        <xdr:cNvPr id="3" name="TextBox 2">
          <a:extLst>
            <a:ext uri="{FF2B5EF4-FFF2-40B4-BE49-F238E27FC236}">
              <a16:creationId xmlns:a16="http://schemas.microsoft.com/office/drawing/2014/main" id="{258595EA-E256-4B5A-B67C-3C3E495BC98E}"/>
            </a:ext>
          </a:extLst>
        </xdr:cNvPr>
        <xdr:cNvSpPr txBox="1"/>
      </xdr:nvSpPr>
      <xdr:spPr>
        <a:xfrm>
          <a:off x="7734299" y="190500"/>
          <a:ext cx="3771901" cy="4781550"/>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t>Comment</a:t>
          </a:r>
        </a:p>
        <a:p>
          <a:r>
            <a:rPr lang="en-GB" sz="1100">
              <a:solidFill>
                <a:schemeClr val="tx1"/>
              </a:solidFill>
              <a:effectLst/>
              <a:latin typeface="+mn-lt"/>
              <a:ea typeface="+mn-ea"/>
              <a:cs typeface="+mn-cs"/>
            </a:rPr>
            <a:t>Whilst productivity has continued on its inexorable upwards trend (see Chart 11), wages have stagnated. Small wonder, perhaps, that companies – and share prices – have done so well. Granted, this is a gross simplification. Even so, it is interesting to note the contrast between the real cost of UK labour (measured by inflation-adjusted unit wage costs in the red line) and output per hour (the blue line). The implication is that a factor of production other than workers has extracted the gap between labour costs and output and that party – judging by the corporate return on capital – would seem to be the owners of capital. </a:t>
          </a:r>
        </a:p>
        <a:p>
          <a:pPr indent="457200"/>
          <a:r>
            <a:rPr lang="en-GB" sz="1100">
              <a:solidFill>
                <a:schemeClr val="tx1"/>
              </a:solidFill>
              <a:effectLst/>
              <a:latin typeface="+mn-lt"/>
              <a:ea typeface="+mn-ea"/>
              <a:cs typeface="+mn-cs"/>
            </a:rPr>
            <a:t>True, return on capital marched downwards from the late 1980s until the turn of the millennium, but that was more to do with the evaporation of the inflationary component of capital’s returns as inflation-busting became a reality. Since the global financial crisis, return on capital has tip-toed upwards as unit labour costs encountered their most sustained fall. </a:t>
          </a:r>
        </a:p>
        <a:p>
          <a:pPr indent="457200"/>
          <a:r>
            <a:rPr lang="en-GB" sz="1100">
              <a:solidFill>
                <a:schemeClr val="tx1"/>
              </a:solidFill>
              <a:effectLst/>
              <a:latin typeface="+mn-lt"/>
              <a:ea typeface="+mn-ea"/>
              <a:cs typeface="+mn-cs"/>
            </a:rPr>
            <a:t>However, the final piece of data in the chart threatens to put the kibosh on this piece of Marxist reasoning – inflation-adjusted median (ie, mid point) disposable household income has kept pace with output since 1988. Of course, that’s not really consistent with stagnant wage costs although it is helped by interest rates – and therefore borrowing costs – falling far and long. Nor is it consistent with a bolshie electorate that would vote for Brexit. But there it is. One to ponder. </a:t>
          </a:r>
        </a:p>
        <a:p>
          <a:endParaRPr lang="en-GB" sz="1100"/>
        </a:p>
      </xdr:txBody>
    </xdr:sp>
    <xdr:clientData/>
  </xdr:oneCellAnchor>
</xdr:wsDr>
</file>

<file path=xl/drawings/drawing21.xml><?xml version="1.0" encoding="utf-8"?>
<xdr:wsDr xmlns:xdr="http://schemas.openxmlformats.org/drawingml/2006/spreadsheetDrawing" xmlns:a="http://schemas.openxmlformats.org/drawingml/2006/main">
  <xdr:twoCellAnchor>
    <xdr:from>
      <xdr:col>1</xdr:col>
      <xdr:colOff>0</xdr:colOff>
      <xdr:row>1</xdr:row>
      <xdr:rowOff>180974</xdr:rowOff>
    </xdr:from>
    <xdr:to>
      <xdr:col>9</xdr:col>
      <xdr:colOff>295275</xdr:colOff>
      <xdr:row>22</xdr:row>
      <xdr:rowOff>19049</xdr:rowOff>
    </xdr:to>
    <xdr:graphicFrame macro="">
      <xdr:nvGraphicFramePr>
        <xdr:cNvPr id="2" name="Chart 1">
          <a:extLst>
            <a:ext uri="{FF2B5EF4-FFF2-40B4-BE49-F238E27FC236}">
              <a16:creationId xmlns:a16="http://schemas.microsoft.com/office/drawing/2014/main" id="{DA93077C-8BAB-4334-A2E6-3E6D4A822B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0</xdr:colOff>
      <xdr:row>1</xdr:row>
      <xdr:rowOff>180975</xdr:rowOff>
    </xdr:from>
    <xdr:ext cx="3676650" cy="4343400"/>
    <xdr:sp macro="" textlink="">
      <xdr:nvSpPr>
        <xdr:cNvPr id="3" name="TextBox 2">
          <a:extLst>
            <a:ext uri="{FF2B5EF4-FFF2-40B4-BE49-F238E27FC236}">
              <a16:creationId xmlns:a16="http://schemas.microsoft.com/office/drawing/2014/main" id="{F99F9C33-891C-4176-B59F-4E9166210FC2}"/>
            </a:ext>
          </a:extLst>
        </xdr:cNvPr>
        <xdr:cNvSpPr txBox="1"/>
      </xdr:nvSpPr>
      <xdr:spPr>
        <a:xfrm>
          <a:off x="6981825" y="371475"/>
          <a:ext cx="3676650" cy="4343400"/>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t>Comment</a:t>
          </a:r>
        </a:p>
        <a:p>
          <a:r>
            <a:rPr lang="en-GB" sz="1100">
              <a:solidFill>
                <a:schemeClr val="tx1"/>
              </a:solidFill>
              <a:effectLst/>
              <a:latin typeface="+mn-lt"/>
              <a:ea typeface="+mn-ea"/>
              <a:cs typeface="+mn-cs"/>
            </a:rPr>
            <a:t>The health of a country’s economy may be judged by the ability of its government to sustain public spending. Sure, that’s stated as contention rather than fact because – like it or not – the calls made on the public purse don’t diminish. So, like many developed economies, the demand for public spending in the UK will continue to test the nation’s ability to meet it. </a:t>
          </a:r>
        </a:p>
        <a:p>
          <a:pPr indent="457200"/>
          <a:r>
            <a:rPr lang="en-GB" sz="1100">
              <a:solidFill>
                <a:schemeClr val="tx1"/>
              </a:solidFill>
              <a:effectLst/>
              <a:latin typeface="+mn-lt"/>
              <a:ea typeface="+mn-ea"/>
              <a:cs typeface="+mn-cs"/>
            </a:rPr>
            <a:t>The chart’s dark blue area shows the growth in nominal levels of government spending, from £64bn a year in 1976 to 2017’s £790bn. Even in real terms, the increase has been remorseless, growing at 1.9 per cent a year. Happily that’s a little less than the pace at which the economy has grown, which is why public spending as a percentage of GDP (the chart’s red line) is lower now than it was in 1976. As the demands of a welfare state dictate, this proportion moves inversely to economic growth – thus the huge surge in spending-to-GDP in 2008-10. </a:t>
          </a:r>
        </a:p>
        <a:p>
          <a:pPr indent="457200"/>
          <a:r>
            <a:rPr lang="en-GB" sz="1100">
              <a:solidFill>
                <a:schemeClr val="tx1"/>
              </a:solidFill>
              <a:effectLst/>
              <a:latin typeface="+mn-lt"/>
              <a:ea typeface="+mn-ea"/>
              <a:cs typeface="+mn-cs"/>
            </a:rPr>
            <a:t>Whether spending relative to GDP dips as far as the previous trough – 34.1 per cent in 1999 – is likely to depend both on the timing of the next global slowdown, which might arrive sooner rather than later, and the severity of Brexit. Meanwhile, an ageing population and, consequently, a burgeoning welfare budget don’t augur well. </a:t>
          </a:r>
        </a:p>
        <a:p>
          <a:endParaRPr lang="en-GB" sz="1100"/>
        </a:p>
      </xdr:txBody>
    </xdr:sp>
    <xdr:clientData/>
  </xdr:oneCellAnchor>
</xdr:wsDr>
</file>

<file path=xl/drawings/drawing22.xml><?xml version="1.0" encoding="utf-8"?>
<xdr:wsDr xmlns:xdr="http://schemas.openxmlformats.org/drawingml/2006/spreadsheetDrawing" xmlns:a="http://schemas.openxmlformats.org/drawingml/2006/main">
  <xdr:twoCellAnchor>
    <xdr:from>
      <xdr:col>1</xdr:col>
      <xdr:colOff>9525</xdr:colOff>
      <xdr:row>1</xdr:row>
      <xdr:rowOff>9525</xdr:rowOff>
    </xdr:from>
    <xdr:to>
      <xdr:col>10</xdr:col>
      <xdr:colOff>419100</xdr:colOff>
      <xdr:row>21</xdr:row>
      <xdr:rowOff>28575</xdr:rowOff>
    </xdr:to>
    <xdr:graphicFrame macro="">
      <xdr:nvGraphicFramePr>
        <xdr:cNvPr id="2" name="Chart 1">
          <a:extLst>
            <a:ext uri="{FF2B5EF4-FFF2-40B4-BE49-F238E27FC236}">
              <a16:creationId xmlns:a16="http://schemas.microsoft.com/office/drawing/2014/main" id="{8E0A9115-2192-4665-A430-7C8AB31C64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12</xdr:col>
      <xdr:colOff>9525</xdr:colOff>
      <xdr:row>1</xdr:row>
      <xdr:rowOff>9525</xdr:rowOff>
    </xdr:from>
    <xdr:ext cx="3905250" cy="4781550"/>
    <xdr:sp macro="" textlink="">
      <xdr:nvSpPr>
        <xdr:cNvPr id="3" name="TextBox 2">
          <a:extLst>
            <a:ext uri="{FF2B5EF4-FFF2-40B4-BE49-F238E27FC236}">
              <a16:creationId xmlns:a16="http://schemas.microsoft.com/office/drawing/2014/main" id="{3E0AED55-6073-468A-BA96-0C6F5ECA395A}"/>
            </a:ext>
          </a:extLst>
        </xdr:cNvPr>
        <xdr:cNvSpPr txBox="1"/>
      </xdr:nvSpPr>
      <xdr:spPr>
        <a:xfrm>
          <a:off x="7524750" y="200025"/>
          <a:ext cx="3905250" cy="4781550"/>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solidFill>
                <a:schemeClr val="tx1"/>
              </a:solidFill>
              <a:effectLst/>
              <a:latin typeface="+mn-lt"/>
              <a:ea typeface="+mn-ea"/>
              <a:cs typeface="+mn-cs"/>
            </a:rPr>
            <a:t>Comment</a:t>
          </a:r>
        </a:p>
        <a:p>
          <a:r>
            <a:rPr lang="en-GB" sz="1100">
              <a:solidFill>
                <a:schemeClr val="tx1"/>
              </a:solidFill>
              <a:effectLst/>
              <a:latin typeface="+mn-lt"/>
              <a:ea typeface="+mn-ea"/>
              <a:cs typeface="+mn-cs"/>
            </a:rPr>
            <a:t>Given the demands of an ageing population (see Chart 1), what’s perhaps remarkable is that the government is still managing to limit its spending on what it labels ‘social protection’ – what the chart labels as ‘pensions and welfare’ – to about a third of the total. </a:t>
          </a:r>
        </a:p>
        <a:p>
          <a:pPr indent="457200"/>
          <a:r>
            <a:rPr lang="en-GB" sz="1100">
              <a:solidFill>
                <a:schemeClr val="tx1"/>
              </a:solidFill>
              <a:effectLst/>
              <a:latin typeface="+mn-lt"/>
              <a:ea typeface="+mn-ea"/>
              <a:cs typeface="+mn-cs"/>
            </a:rPr>
            <a:t>First, let’s put amounts to some of the proportions shown in the chart. In 2017-18, government spending totalled £790bn, of which ‘pensions and welfare’ was by far the biggest chunk, accounting for £268bn. The other big and identified categories were health (£164bn), education (£88bn), defence (£39bn – which includes spending on pensions) and interest on government debt (£45bn). </a:t>
          </a:r>
        </a:p>
        <a:p>
          <a:pPr indent="457200"/>
          <a:r>
            <a:rPr lang="en-GB" sz="1100">
              <a:solidFill>
                <a:schemeClr val="tx1"/>
              </a:solidFill>
              <a:effectLst/>
              <a:latin typeface="+mn-lt"/>
              <a:ea typeface="+mn-ea"/>
              <a:cs typeface="+mn-cs"/>
            </a:rPr>
            <a:t>The light grey bar at the top of each column is for all other spending. This includes a pot pourri dominated by ‘economic affairs’ (£53bn) in which the lion’s share is for transport (£31bn). Other categories within this bar are housing (£12bn), and agriculture and payments to the EU (£5bn each). </a:t>
          </a:r>
        </a:p>
        <a:p>
          <a:pPr indent="457200"/>
          <a:r>
            <a:rPr lang="en-GB" sz="1100">
              <a:solidFill>
                <a:schemeClr val="tx1"/>
              </a:solidFill>
              <a:effectLst/>
              <a:latin typeface="+mn-lt"/>
              <a:ea typeface="+mn-ea"/>
              <a:cs typeface="+mn-cs"/>
            </a:rPr>
            <a:t>The chart’s chief feature is surely the remarkable stability of each category in the total, though the availability of a longer time series may have been enlightening. That said, the chart does show pressure on spending on education where the proportion has shrunk from 5.7 per cent to 2017-18’s 4.3 per cent in just seven years. Meanwhile, spending on health has risen from 4.6 per cent of the total to 7.1 per cent over the period of the chart. </a:t>
          </a:r>
        </a:p>
        <a:p>
          <a:pPr indent="457200"/>
          <a:r>
            <a:rPr lang="en-GB" sz="1100">
              <a:solidFill>
                <a:schemeClr val="tx1"/>
              </a:solidFill>
              <a:effectLst/>
              <a:latin typeface="+mn-lt"/>
              <a:ea typeface="+mn-ea"/>
              <a:cs typeface="+mn-cs"/>
            </a:rPr>
            <a:t>Now let’s turn to Table 8 for a spotlight on pensions and welfare spending. </a:t>
          </a:r>
        </a:p>
        <a:p>
          <a:endParaRPr lang="en-GB" sz="1100"/>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7</xdr:col>
      <xdr:colOff>600075</xdr:colOff>
      <xdr:row>1</xdr:row>
      <xdr:rowOff>0</xdr:rowOff>
    </xdr:from>
    <xdr:ext cx="2867025" cy="2828926"/>
    <xdr:sp macro="" textlink="">
      <xdr:nvSpPr>
        <xdr:cNvPr id="2" name="TextBox 1">
          <a:extLst>
            <a:ext uri="{FF2B5EF4-FFF2-40B4-BE49-F238E27FC236}">
              <a16:creationId xmlns:a16="http://schemas.microsoft.com/office/drawing/2014/main" id="{1A3CBDB2-E83F-496D-8D38-A4198F4F3675}"/>
            </a:ext>
          </a:extLst>
        </xdr:cNvPr>
        <xdr:cNvSpPr txBox="1"/>
      </xdr:nvSpPr>
      <xdr:spPr>
        <a:xfrm>
          <a:off x="6686550" y="190500"/>
          <a:ext cx="2867025" cy="2828926"/>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t>Comment</a:t>
          </a:r>
        </a:p>
        <a:p>
          <a:r>
            <a:rPr lang="en-GB" sz="1100">
              <a:solidFill>
                <a:schemeClr val="tx1"/>
              </a:solidFill>
              <a:effectLst/>
              <a:latin typeface="+mn-lt"/>
              <a:ea typeface="+mn-ea"/>
              <a:cs typeface="+mn-cs"/>
            </a:rPr>
            <a:t>Clearly, if we had the data, then government spending on state pensions would be a category in its own right in Chart 15. Its budget of £111bn in 2016-17 exceeded education (£85bn) and would be exceeded only by health spending (£143bn) among the chart’s individual categories. </a:t>
          </a:r>
        </a:p>
        <a:p>
          <a:pPr indent="457200"/>
          <a:r>
            <a:rPr lang="en-GB" sz="1100">
              <a:solidFill>
                <a:schemeClr val="tx1"/>
              </a:solidFill>
              <a:effectLst/>
              <a:latin typeface="+mn-lt"/>
              <a:ea typeface="+mn-ea"/>
              <a:cs typeface="+mn-cs"/>
            </a:rPr>
            <a:t>Other points to the note in the table are (1) spending on unemployment benefit – the instinctive target for armchair critics of welfare spending – is now minimal and (2) spending on sickness and disability benefits – in part an alternative to unemployment benefit – continues to grow faster than average. </a:t>
          </a:r>
        </a:p>
        <a:p>
          <a:endParaRPr lang="en-GB" sz="1100"/>
        </a:p>
      </xdr:txBody>
    </xdr:sp>
    <xdr:clientData/>
  </xdr:oneCellAnchor>
</xdr:wsDr>
</file>

<file path=xl/drawings/drawing24.xml><?xml version="1.0" encoding="utf-8"?>
<xdr:wsDr xmlns:xdr="http://schemas.openxmlformats.org/drawingml/2006/spreadsheetDrawing" xmlns:a="http://schemas.openxmlformats.org/drawingml/2006/main">
  <xdr:twoCellAnchor>
    <xdr:from>
      <xdr:col>0</xdr:col>
      <xdr:colOff>609599</xdr:colOff>
      <xdr:row>1</xdr:row>
      <xdr:rowOff>9524</xdr:rowOff>
    </xdr:from>
    <xdr:to>
      <xdr:col>9</xdr:col>
      <xdr:colOff>428624</xdr:colOff>
      <xdr:row>21</xdr:row>
      <xdr:rowOff>114300</xdr:rowOff>
    </xdr:to>
    <xdr:graphicFrame macro="">
      <xdr:nvGraphicFramePr>
        <xdr:cNvPr id="3" name="Chart 2">
          <a:extLst>
            <a:ext uri="{FF2B5EF4-FFF2-40B4-BE49-F238E27FC236}">
              <a16:creationId xmlns:a16="http://schemas.microsoft.com/office/drawing/2014/main" id="{025F5F44-56A4-4163-9532-164BAE6A62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0</xdr:colOff>
      <xdr:row>0</xdr:row>
      <xdr:rowOff>190499</xdr:rowOff>
    </xdr:from>
    <xdr:ext cx="4762500" cy="5829301"/>
    <xdr:sp macro="" textlink="">
      <xdr:nvSpPr>
        <xdr:cNvPr id="2" name="TextBox 1">
          <a:extLst>
            <a:ext uri="{FF2B5EF4-FFF2-40B4-BE49-F238E27FC236}">
              <a16:creationId xmlns:a16="http://schemas.microsoft.com/office/drawing/2014/main" id="{E62583BB-D413-4B1A-8AA4-F1BBEFCB2BA8}"/>
            </a:ext>
          </a:extLst>
        </xdr:cNvPr>
        <xdr:cNvSpPr txBox="1"/>
      </xdr:nvSpPr>
      <xdr:spPr>
        <a:xfrm>
          <a:off x="7115175" y="190499"/>
          <a:ext cx="4762500" cy="582930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a:t>Comment</a:t>
          </a:r>
        </a:p>
        <a:p>
          <a:r>
            <a:rPr lang="en-GB" sz="1100">
              <a:solidFill>
                <a:schemeClr val="tx1"/>
              </a:solidFill>
              <a:effectLst/>
              <a:latin typeface="+mn-lt"/>
              <a:ea typeface="+mn-ea"/>
              <a:cs typeface="+mn-cs"/>
            </a:rPr>
            <a:t>If this series of charts and tables has tended towards a pessimistic message about the state of the UK economy, let’s finish on a happier note by focusing on the almost remorseless rise in the wealth of the nation’s households and at least the slow-down in the increasingly unequal distribution of income. </a:t>
          </a:r>
        </a:p>
        <a:p>
          <a:pPr indent="457200"/>
          <a:r>
            <a:rPr lang="en-GB" sz="1100">
              <a:solidFill>
                <a:schemeClr val="tx1"/>
              </a:solidFill>
              <a:effectLst/>
              <a:latin typeface="+mn-lt"/>
              <a:ea typeface="+mn-ea"/>
              <a:cs typeface="+mn-cs"/>
            </a:rPr>
            <a:t>Clearly, the nation is not on the breadline. Deflating wealth by changes in the CPI, the government’s chief measure of inflation, since 1995, then the chart shows that wealth contained in housing more than tripled from £1.7 trillion to £5.8 trillion over the 22-year period. Simultaneously, financial wealth doubled from £2.4 trillion to £4.8 trillion. </a:t>
          </a:r>
        </a:p>
        <a:p>
          <a:pPr indent="457200"/>
          <a:r>
            <a:rPr lang="en-GB" sz="1100">
              <a:solidFill>
                <a:schemeClr val="tx1"/>
              </a:solidFill>
              <a:effectLst/>
              <a:latin typeface="+mn-lt"/>
              <a:ea typeface="+mn-ea"/>
              <a:cs typeface="+mn-cs"/>
            </a:rPr>
            <a:t>True, the global financial crisis took a toll, especially on housing wealth, which only returned to 2007’s level in 2016. Thanks to the determination of central bankers to see their pals in the financial markets do alright – that’s tongue in cheek – then the effects of quantitative easing meant that financial wealth barely took a blip and was back past 2007’s level by 2011. </a:t>
          </a:r>
        </a:p>
        <a:p>
          <a:pPr indent="457200"/>
          <a:r>
            <a:rPr lang="en-GB" sz="1100">
              <a:solidFill>
                <a:schemeClr val="tx1"/>
              </a:solidFill>
              <a:effectLst/>
              <a:latin typeface="+mn-lt"/>
              <a:ea typeface="+mn-ea"/>
              <a:cs typeface="+mn-cs"/>
            </a:rPr>
            <a:t>Meanwhile – and surprising – income was less unevenly distributed by the end of the period than at the beginning. That was the case based on both wealth-distribution measures shown. First – and better known – is the Gini ratio, which attempts to show the proportion of income taken by the wealthy; second, is the Palma ratio, which shows the ratio of income grabbed by the wealthiest 10 per cent to that taken by the poorest 40 per cent. Starting in 1995, we have indexed both measures to show their changes since then. </a:t>
          </a:r>
        </a:p>
        <a:p>
          <a:pPr indent="457200"/>
          <a:r>
            <a:rPr lang="en-GB" sz="1100">
              <a:solidFill>
                <a:schemeClr val="tx1"/>
              </a:solidFill>
              <a:effectLst/>
              <a:latin typeface="+mn-lt"/>
              <a:ea typeface="+mn-ea"/>
              <a:cs typeface="+mn-cs"/>
            </a:rPr>
            <a:t>Scepticism may be called for. Gini and Palma ratio supplied by the Office for National Statistics date back to 1977. Construct indices for them from that starting date and income distribution remains much more skewed towards the wealthy even if it is well below the peak levels of inequality in 2001-02. Besides, the Palma ratio may have become an especially-suspect indicator. It rests on the idea – long held good – that the income share taken by the middle classes changes little, so fluctuations focus on changes between the very richest and the poorest. That notion may no longer apply. At least, it contradicts the anecdotal evidence of recent years that it is middle-income families – especially those towards the poorer end of that particular distribution – who have become the most squeezed. </a:t>
          </a:r>
        </a:p>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nished%20charts%20&amp;%20tables.xlsx" TargetMode="External"/><Relationship Id="rId13" Type="http://schemas.openxmlformats.org/officeDocument/2006/relationships/hyperlink" Target="Finished%20charts%20&amp;%20tables.xlsx" TargetMode="External"/><Relationship Id="rId18" Type="http://schemas.openxmlformats.org/officeDocument/2006/relationships/hyperlink" Target="Finished%20charts%20&amp;%20tables.xlsx" TargetMode="External"/><Relationship Id="rId3" Type="http://schemas.openxmlformats.org/officeDocument/2006/relationships/hyperlink" Target="Finished%20charts%20&amp;%20tables.xlsx" TargetMode="External"/><Relationship Id="rId21" Type="http://schemas.openxmlformats.org/officeDocument/2006/relationships/hyperlink" Target="Finished%20charts%20&amp;%20tables.xlsx" TargetMode="External"/><Relationship Id="rId7" Type="http://schemas.openxmlformats.org/officeDocument/2006/relationships/hyperlink" Target="Finished%20charts%20&amp;%20tables.xlsx" TargetMode="External"/><Relationship Id="rId12" Type="http://schemas.openxmlformats.org/officeDocument/2006/relationships/hyperlink" Target="Finished%20charts%20&amp;%20tables.xlsx" TargetMode="External"/><Relationship Id="rId17" Type="http://schemas.openxmlformats.org/officeDocument/2006/relationships/hyperlink" Target="Finished%20charts%20&amp;%20tables.xlsx" TargetMode="External"/><Relationship Id="rId2" Type="http://schemas.openxmlformats.org/officeDocument/2006/relationships/hyperlink" Target="Finished%20charts%20&amp;%20tables.xlsx" TargetMode="External"/><Relationship Id="rId16" Type="http://schemas.openxmlformats.org/officeDocument/2006/relationships/hyperlink" Target="Finished%20charts%20&amp;%20tables.xlsx" TargetMode="External"/><Relationship Id="rId20" Type="http://schemas.openxmlformats.org/officeDocument/2006/relationships/hyperlink" Target="Finished%20charts%20&amp;%20tables.xlsx" TargetMode="External"/><Relationship Id="rId1" Type="http://schemas.openxmlformats.org/officeDocument/2006/relationships/hyperlink" Target="Finished%20charts%20&amp;%20tables.xlsx" TargetMode="External"/><Relationship Id="rId6" Type="http://schemas.openxmlformats.org/officeDocument/2006/relationships/hyperlink" Target="Finished%20charts%20&amp;%20tables.xlsx" TargetMode="External"/><Relationship Id="rId11" Type="http://schemas.openxmlformats.org/officeDocument/2006/relationships/hyperlink" Target="Finished%20charts%20&amp;%20tables.xlsx" TargetMode="External"/><Relationship Id="rId24" Type="http://schemas.openxmlformats.org/officeDocument/2006/relationships/hyperlink" Target="Finished%20charts%20&amp;%20tables.xlsx" TargetMode="External"/><Relationship Id="rId5" Type="http://schemas.openxmlformats.org/officeDocument/2006/relationships/hyperlink" Target="Finished%20charts%20&amp;%20tables.xlsx" TargetMode="External"/><Relationship Id="rId15" Type="http://schemas.openxmlformats.org/officeDocument/2006/relationships/hyperlink" Target="Finished%20charts%20&amp;%20tables.xlsx" TargetMode="External"/><Relationship Id="rId23" Type="http://schemas.openxmlformats.org/officeDocument/2006/relationships/hyperlink" Target="Finished%20charts%20&amp;%20tables.xlsx" TargetMode="External"/><Relationship Id="rId10" Type="http://schemas.openxmlformats.org/officeDocument/2006/relationships/hyperlink" Target="Finished%20charts%20&amp;%20tables.xlsx" TargetMode="External"/><Relationship Id="rId19" Type="http://schemas.openxmlformats.org/officeDocument/2006/relationships/hyperlink" Target="Finished%20charts%20&amp;%20tables.xlsx" TargetMode="External"/><Relationship Id="rId4" Type="http://schemas.openxmlformats.org/officeDocument/2006/relationships/hyperlink" Target="Finished%20charts%20&amp;%20tables.xlsx" TargetMode="External"/><Relationship Id="rId9" Type="http://schemas.openxmlformats.org/officeDocument/2006/relationships/hyperlink" Target="Finished%20charts%20&amp;%20tables.xlsx" TargetMode="External"/><Relationship Id="rId14" Type="http://schemas.openxmlformats.org/officeDocument/2006/relationships/hyperlink" Target="Finished%20charts%20&amp;%20tables.xlsx" TargetMode="External"/><Relationship Id="rId22" Type="http://schemas.openxmlformats.org/officeDocument/2006/relationships/hyperlink" Target="Finished%20charts%20&amp;%20tables.xls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E000-586C-4FA4-9122-B588E0810CE5}">
  <sheetPr>
    <tabColor theme="3" tint="0.79998168889431442"/>
  </sheetPr>
  <dimension ref="B2:I26"/>
  <sheetViews>
    <sheetView tabSelected="1" workbookViewId="0">
      <pane xSplit="1" ySplit="2" topLeftCell="B3" activePane="bottomRight" state="frozen"/>
      <selection pane="topRight" activeCell="B1" sqref="B1"/>
      <selection pane="bottomLeft" activeCell="A3" sqref="A3"/>
      <selection pane="bottomRight" activeCell="L22" sqref="L22"/>
    </sheetView>
  </sheetViews>
  <sheetFormatPr defaultRowHeight="15"/>
  <cols>
    <col min="2" max="2" width="14" customWidth="1"/>
  </cols>
  <sheetData>
    <row r="2" spans="2:9" ht="18.75">
      <c r="B2" s="209" t="s">
        <v>203</v>
      </c>
      <c r="C2" s="210"/>
      <c r="D2" s="210"/>
      <c r="E2" s="210"/>
      <c r="F2" s="210"/>
      <c r="G2" s="210"/>
      <c r="H2" s="210"/>
      <c r="I2" s="210"/>
    </row>
    <row r="3" spans="2:9">
      <c r="B3" s="211" t="s">
        <v>201</v>
      </c>
      <c r="C3" s="210"/>
      <c r="D3" s="210"/>
      <c r="E3" s="210"/>
      <c r="F3" s="210"/>
      <c r="G3" s="210"/>
      <c r="H3" s="210"/>
      <c r="I3" s="210"/>
    </row>
    <row r="4" spans="2:9">
      <c r="B4" s="211" t="s">
        <v>202</v>
      </c>
      <c r="C4" s="210" t="s">
        <v>248</v>
      </c>
      <c r="D4" s="210"/>
      <c r="E4" s="210"/>
      <c r="F4" s="210"/>
      <c r="G4" s="210"/>
      <c r="H4" s="210"/>
      <c r="I4" s="210"/>
    </row>
    <row r="5" spans="2:9">
      <c r="B5" s="211" t="s">
        <v>204</v>
      </c>
      <c r="C5" s="210" t="s">
        <v>208</v>
      </c>
      <c r="D5" s="210"/>
      <c r="E5" s="210"/>
      <c r="F5" s="210"/>
      <c r="G5" s="210"/>
      <c r="H5" s="210"/>
      <c r="I5" s="210"/>
    </row>
    <row r="6" spans="2:9">
      <c r="B6" s="211" t="s">
        <v>205</v>
      </c>
      <c r="C6" s="210" t="s">
        <v>209</v>
      </c>
      <c r="D6" s="210"/>
      <c r="E6" s="210"/>
      <c r="F6" s="210"/>
      <c r="G6" s="210"/>
      <c r="H6" s="210"/>
      <c r="I6" s="210"/>
    </row>
    <row r="7" spans="2:9">
      <c r="B7" s="211" t="s">
        <v>206</v>
      </c>
      <c r="C7" s="210" t="s">
        <v>210</v>
      </c>
      <c r="D7" s="210"/>
      <c r="E7" s="210"/>
      <c r="F7" s="210"/>
      <c r="G7" s="210"/>
      <c r="H7" s="210"/>
      <c r="I7" s="210"/>
    </row>
    <row r="8" spans="2:9">
      <c r="B8" s="211" t="s">
        <v>207</v>
      </c>
      <c r="C8" s="210" t="s">
        <v>211</v>
      </c>
      <c r="D8" s="210"/>
      <c r="E8" s="210"/>
      <c r="F8" s="210"/>
      <c r="G8" s="210"/>
      <c r="H8" s="210"/>
      <c r="I8" s="210"/>
    </row>
    <row r="9" spans="2:9">
      <c r="B9" s="211" t="s">
        <v>213</v>
      </c>
      <c r="C9" s="210" t="s">
        <v>231</v>
      </c>
      <c r="D9" s="210"/>
      <c r="E9" s="210"/>
      <c r="F9" s="210"/>
      <c r="G9" s="210"/>
      <c r="H9" s="210"/>
      <c r="I9" s="210"/>
    </row>
    <row r="10" spans="2:9">
      <c r="B10" s="211" t="s">
        <v>214</v>
      </c>
      <c r="C10" s="210" t="s">
        <v>232</v>
      </c>
      <c r="D10" s="210"/>
      <c r="E10" s="210"/>
      <c r="F10" s="210"/>
      <c r="G10" s="210"/>
      <c r="H10" s="210"/>
      <c r="I10" s="210"/>
    </row>
    <row r="11" spans="2:9">
      <c r="B11" s="211" t="s">
        <v>215</v>
      </c>
      <c r="C11" s="210" t="s">
        <v>233</v>
      </c>
      <c r="D11" s="210"/>
      <c r="E11" s="210"/>
      <c r="F11" s="210"/>
      <c r="G11" s="210"/>
      <c r="H11" s="210"/>
      <c r="I11" s="210"/>
    </row>
    <row r="12" spans="2:9">
      <c r="B12" s="211" t="s">
        <v>216</v>
      </c>
      <c r="C12" s="210" t="s">
        <v>234</v>
      </c>
      <c r="D12" s="210"/>
      <c r="E12" s="210"/>
      <c r="F12" s="210"/>
      <c r="G12" s="210"/>
      <c r="H12" s="210"/>
      <c r="I12" s="210"/>
    </row>
    <row r="13" spans="2:9">
      <c r="B13" s="211" t="s">
        <v>217</v>
      </c>
      <c r="C13" s="210" t="s">
        <v>237</v>
      </c>
      <c r="D13" s="210"/>
      <c r="E13" s="210"/>
      <c r="F13" s="210"/>
      <c r="G13" s="210"/>
      <c r="H13" s="210"/>
      <c r="I13" s="210"/>
    </row>
    <row r="14" spans="2:9">
      <c r="B14" s="211" t="s">
        <v>218</v>
      </c>
      <c r="C14" s="210" t="s">
        <v>235</v>
      </c>
      <c r="D14" s="210"/>
      <c r="E14" s="210"/>
      <c r="F14" s="210"/>
      <c r="G14" s="210"/>
      <c r="H14" s="210"/>
      <c r="I14" s="210"/>
    </row>
    <row r="15" spans="2:9">
      <c r="B15" s="211" t="s">
        <v>219</v>
      </c>
      <c r="C15" s="210" t="s">
        <v>236</v>
      </c>
      <c r="D15" s="210"/>
      <c r="E15" s="210"/>
      <c r="F15" s="210"/>
      <c r="G15" s="210"/>
      <c r="H15" s="210"/>
      <c r="I15" s="210"/>
    </row>
    <row r="16" spans="2:9">
      <c r="B16" s="211" t="s">
        <v>220</v>
      </c>
      <c r="C16" s="210" t="s">
        <v>238</v>
      </c>
      <c r="D16" s="210"/>
      <c r="E16" s="210"/>
      <c r="F16" s="210"/>
      <c r="G16" s="210"/>
      <c r="H16" s="210"/>
      <c r="I16" s="210"/>
    </row>
    <row r="17" spans="2:9">
      <c r="B17" s="211" t="s">
        <v>221</v>
      </c>
      <c r="C17" s="210" t="s">
        <v>239</v>
      </c>
      <c r="D17" s="210"/>
      <c r="E17" s="210"/>
      <c r="F17" s="210"/>
      <c r="G17" s="210"/>
      <c r="H17" s="210"/>
      <c r="I17" s="210"/>
    </row>
    <row r="18" spans="2:9">
      <c r="B18" s="211" t="s">
        <v>222</v>
      </c>
      <c r="C18" s="210" t="s">
        <v>240</v>
      </c>
      <c r="D18" s="210"/>
      <c r="E18" s="210"/>
      <c r="F18" s="210"/>
      <c r="G18" s="210"/>
      <c r="H18" s="210"/>
      <c r="I18" s="210"/>
    </row>
    <row r="19" spans="2:9">
      <c r="B19" s="211" t="s">
        <v>223</v>
      </c>
      <c r="C19" s="210" t="s">
        <v>241</v>
      </c>
      <c r="D19" s="210"/>
      <c r="E19" s="210"/>
      <c r="F19" s="210"/>
      <c r="G19" s="210"/>
      <c r="H19" s="210"/>
      <c r="I19" s="210"/>
    </row>
    <row r="20" spans="2:9">
      <c r="B20" s="211" t="s">
        <v>224</v>
      </c>
      <c r="C20" s="212" t="s">
        <v>242</v>
      </c>
      <c r="D20" s="210"/>
      <c r="E20" s="210"/>
      <c r="F20" s="210"/>
      <c r="G20" s="210"/>
      <c r="H20" s="210"/>
      <c r="I20" s="210"/>
    </row>
    <row r="21" spans="2:9">
      <c r="B21" s="211" t="s">
        <v>225</v>
      </c>
      <c r="C21" s="210" t="s">
        <v>243</v>
      </c>
      <c r="D21" s="210"/>
      <c r="E21" s="210"/>
      <c r="F21" s="210"/>
      <c r="G21" s="210"/>
      <c r="H21" s="210"/>
      <c r="I21" s="210"/>
    </row>
    <row r="22" spans="2:9">
      <c r="B22" s="211" t="s">
        <v>226</v>
      </c>
      <c r="C22" s="210" t="s">
        <v>162</v>
      </c>
      <c r="D22" s="210"/>
      <c r="E22" s="210"/>
      <c r="F22" s="210"/>
      <c r="G22" s="210"/>
      <c r="H22" s="210"/>
      <c r="I22" s="210"/>
    </row>
    <row r="23" spans="2:9">
      <c r="B23" s="211" t="s">
        <v>227</v>
      </c>
      <c r="C23" s="210" t="s">
        <v>244</v>
      </c>
      <c r="D23" s="210"/>
      <c r="E23" s="210"/>
      <c r="F23" s="210"/>
      <c r="G23" s="210"/>
      <c r="H23" s="210"/>
      <c r="I23" s="210"/>
    </row>
    <row r="24" spans="2:9">
      <c r="B24" s="211" t="s">
        <v>228</v>
      </c>
      <c r="C24" s="210" t="s">
        <v>245</v>
      </c>
      <c r="D24" s="210"/>
      <c r="E24" s="210"/>
      <c r="F24" s="210"/>
      <c r="G24" s="210"/>
      <c r="H24" s="210"/>
      <c r="I24" s="210"/>
    </row>
    <row r="25" spans="2:9">
      <c r="B25" s="211" t="s">
        <v>229</v>
      </c>
      <c r="C25" s="210" t="s">
        <v>246</v>
      </c>
      <c r="D25" s="210"/>
      <c r="E25" s="210"/>
      <c r="F25" s="210"/>
      <c r="G25" s="210"/>
      <c r="H25" s="210"/>
      <c r="I25" s="210"/>
    </row>
    <row r="26" spans="2:9">
      <c r="B26" s="211" t="s">
        <v>230</v>
      </c>
      <c r="C26" s="210" t="s">
        <v>247</v>
      </c>
      <c r="D26" s="210"/>
      <c r="E26" s="210"/>
      <c r="F26" s="210"/>
      <c r="G26" s="210"/>
      <c r="H26" s="210"/>
      <c r="I26" s="210"/>
    </row>
  </sheetData>
  <hyperlinks>
    <hyperlink ref="B3" r:id="rId1" location="Intro!A1" xr:uid="{B33E3444-379F-4239-A85B-FC12805F0D52}"/>
    <hyperlink ref="B4" r:id="rId2" location="'Chart 1'!A1" xr:uid="{E9A5A52C-5BEE-4A67-8AC2-5853FFE2FDBB}"/>
    <hyperlink ref="B5" r:id="rId3" location="'Chart 2'!A1" xr:uid="{40FE3C4E-0AE3-4CE1-B28C-6F913E51814D}"/>
    <hyperlink ref="B6" r:id="rId4" location="'Chart 3'!A1" xr:uid="{9CB4CD6A-18CE-40BD-9B57-4ED8F44558B7}"/>
    <hyperlink ref="B7" r:id="rId5" location="'Chart 4'!A1" xr:uid="{0F1C2574-BB75-413C-838C-A01A7462F079}"/>
    <hyperlink ref="B8" r:id="rId6" location="'Table 1'!A1" xr:uid="{93C4531E-7F70-44C2-AAC8-93C324B55F77}"/>
    <hyperlink ref="B9" r:id="rId7" location="'Chart 5'!A1" xr:uid="{C2A9446D-321B-42FF-A83C-42A041F37B06}"/>
    <hyperlink ref="B10" r:id="rId8" location="'Chart 6'!A1" xr:uid="{A1AC2773-6513-417A-8A49-12A50CE3C427}"/>
    <hyperlink ref="B11" r:id="rId9" location="'Table 2'!A1" xr:uid="{1BE57304-0881-48A1-A7A8-90ACC0EED562}"/>
    <hyperlink ref="B12" r:id="rId10" location="'Chart 7'!A1" xr:uid="{E3973D93-E9A7-4C48-B6F5-53378E13A18D}"/>
    <hyperlink ref="B13" r:id="rId11" location="'Tables 3 &amp; 4'!A1" xr:uid="{D77F5AF3-19EA-48E6-A4E9-6B8C6C1783B3}"/>
    <hyperlink ref="B14" r:id="rId12" location="'Chart 8'!A1" xr:uid="{688DC52E-E4F1-49CA-B675-8B6B6538709C}"/>
    <hyperlink ref="B15" r:id="rId13" location="'Table 5'!A1" xr:uid="{E169A25B-BFAD-43D0-94C7-C1D7AE3B4452}"/>
    <hyperlink ref="B16" r:id="rId14" location="'Table 6'!A1" xr:uid="{3D042233-8CFA-4C1C-AA10-37FBB4B3B8E6}"/>
    <hyperlink ref="B17" r:id="rId15" location="'Table 7'!A1" xr:uid="{3592FE22-2458-4FC3-8F87-5A06026B1B5E}"/>
    <hyperlink ref="B18" r:id="rId16" location="'Chart 9'!A1" xr:uid="{2FEAE4C7-BC6F-428D-A6ED-86AF8D5547F1}"/>
    <hyperlink ref="B19" r:id="rId17" location="'Chart 10'!A1" xr:uid="{6809C292-EC35-4185-82D6-CB7870EE10BE}"/>
    <hyperlink ref="B20" r:id="rId18" location="'Chart 11'!A1" xr:uid="{93981592-87A9-4B75-B3A2-4F5E8908335F}"/>
    <hyperlink ref="B21" r:id="rId19" location="'Chart 12'!A1" xr:uid="{B75D63C9-2C77-458F-A371-68A09F394BC3}"/>
    <hyperlink ref="B22" r:id="rId20" location="'Chart 13'!A1" xr:uid="{64793CB9-F2AF-41FB-B198-D09B6C0A5FC8}"/>
    <hyperlink ref="B23" r:id="rId21" location="'Chart 14'!A1" xr:uid="{12AFE551-45E5-4F19-BF3E-27A43C0B92F5}"/>
    <hyperlink ref="B24" r:id="rId22" location="'Chart 15'!A1" xr:uid="{BA40424B-9B7F-40DB-B4BA-C45F738AB090}"/>
    <hyperlink ref="B25" r:id="rId23" location="'Table 8'!A1" xr:uid="{0DE36723-BE47-4734-B3B5-87D3919BAB1D}"/>
    <hyperlink ref="B26" r:id="rId24" location="'Chart 16'!A1" xr:uid="{AD4B040E-4B59-4F1C-BEEC-ECC87D0D38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A00DB-257A-4326-B46D-08C2DD7C418A}">
  <sheetPr>
    <tabColor theme="3" tint="0.79998168889431442"/>
  </sheetPr>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2CAF5-AD96-423E-8ED4-2483A85DE6C9}">
  <sheetPr>
    <tabColor theme="3" tint="0.79998168889431442"/>
  </sheetPr>
  <dimension ref="B28:J92"/>
  <sheetViews>
    <sheetView workbookViewId="0"/>
  </sheetViews>
  <sheetFormatPr defaultRowHeight="15"/>
  <cols>
    <col min="1" max="1" width="5.140625" customWidth="1"/>
    <col min="2" max="2" width="15.140625" customWidth="1"/>
    <col min="3" max="3" width="13.5703125" style="8" customWidth="1"/>
    <col min="4" max="4" width="14.85546875" style="8" customWidth="1"/>
    <col min="5" max="5" width="14.140625" style="7" customWidth="1"/>
    <col min="6" max="6" width="3.7109375" customWidth="1"/>
    <col min="7" max="7" width="15.140625" customWidth="1"/>
    <col min="8" max="8" width="13.5703125" customWidth="1"/>
    <col min="9" max="9" width="10.28515625" customWidth="1"/>
    <col min="10" max="10" width="14.140625" customWidth="1"/>
  </cols>
  <sheetData>
    <row r="28" spans="2:10" ht="21.75" customHeight="1">
      <c r="B28" s="9" t="s">
        <v>13</v>
      </c>
      <c r="C28" s="10"/>
      <c r="D28" s="10"/>
      <c r="E28" s="11"/>
      <c r="G28" s="9" t="s">
        <v>13</v>
      </c>
      <c r="H28" s="10"/>
      <c r="I28" s="10"/>
      <c r="J28" s="11"/>
    </row>
    <row r="29" spans="2:10" ht="45.75" customHeight="1">
      <c r="B29" s="12" t="s">
        <v>9</v>
      </c>
      <c r="C29" s="13" t="s">
        <v>10</v>
      </c>
      <c r="D29" s="5" t="s">
        <v>12</v>
      </c>
      <c r="E29" s="5" t="s">
        <v>11</v>
      </c>
      <c r="G29" s="12" t="s">
        <v>9</v>
      </c>
      <c r="H29" s="13" t="s">
        <v>16</v>
      </c>
      <c r="I29" s="5" t="s">
        <v>15</v>
      </c>
      <c r="J29" s="5" t="s">
        <v>14</v>
      </c>
    </row>
    <row r="30" spans="2:10">
      <c r="B30" s="14">
        <v>1960</v>
      </c>
      <c r="C30" s="15">
        <v>52.4</v>
      </c>
      <c r="D30" s="6">
        <v>34.108693000000002</v>
      </c>
      <c r="E30" s="6">
        <v>18.068001022495935</v>
      </c>
      <c r="G30" s="14">
        <v>1960</v>
      </c>
      <c r="H30" s="6">
        <v>18.291306999999996</v>
      </c>
      <c r="I30" s="6">
        <v>34.108693000000002</v>
      </c>
      <c r="J30" s="6">
        <v>18.068001022495935</v>
      </c>
    </row>
    <row r="31" spans="2:10">
      <c r="B31" s="14">
        <v>1961</v>
      </c>
      <c r="C31" s="6">
        <v>52.8</v>
      </c>
      <c r="D31" s="6">
        <v>34.244002000000002</v>
      </c>
      <c r="E31" s="6">
        <v>18.281251122459345</v>
      </c>
      <c r="G31" s="14">
        <v>1961</v>
      </c>
      <c r="H31" s="6">
        <v>18.555997999999995</v>
      </c>
      <c r="I31" s="6">
        <v>34.244002000000002</v>
      </c>
      <c r="J31" s="6">
        <v>18.281251122459345</v>
      </c>
    </row>
    <row r="32" spans="2:10">
      <c r="B32" s="14">
        <v>1962</v>
      </c>
      <c r="C32" s="6">
        <v>53.25</v>
      </c>
      <c r="D32" s="6">
        <v>34.488365999999999</v>
      </c>
      <c r="E32" s="6">
        <v>18.440925847284269</v>
      </c>
      <c r="G32" s="14">
        <v>1962</v>
      </c>
      <c r="H32" s="6">
        <v>18.761634000000001</v>
      </c>
      <c r="I32" s="6">
        <v>34.488365999999999</v>
      </c>
      <c r="J32" s="6">
        <v>18.440925847284269</v>
      </c>
    </row>
    <row r="33" spans="2:10">
      <c r="B33" s="14">
        <v>1963</v>
      </c>
      <c r="C33" s="6">
        <v>53.65</v>
      </c>
      <c r="D33" s="6">
        <v>34.738173000000003</v>
      </c>
      <c r="E33" s="6">
        <v>18.574785150618027</v>
      </c>
      <c r="G33" s="14">
        <v>1963</v>
      </c>
      <c r="H33" s="6">
        <v>18.911826999999995</v>
      </c>
      <c r="I33" s="6">
        <v>34.738173000000003</v>
      </c>
      <c r="J33" s="6">
        <v>18.574785150618027</v>
      </c>
    </row>
    <row r="34" spans="2:10">
      <c r="B34" s="14">
        <v>1964</v>
      </c>
      <c r="C34" s="6">
        <v>54</v>
      </c>
      <c r="D34" s="6">
        <v>34.929689000000003</v>
      </c>
      <c r="E34" s="6">
        <v>18.722205055991196</v>
      </c>
      <c r="G34" s="14">
        <v>1964</v>
      </c>
      <c r="H34" s="6">
        <v>19.070310999999997</v>
      </c>
      <c r="I34" s="6">
        <v>34.929689000000003</v>
      </c>
      <c r="J34" s="6">
        <v>18.722205055991196</v>
      </c>
    </row>
    <row r="35" spans="2:10">
      <c r="B35" s="14">
        <v>1965</v>
      </c>
      <c r="C35" s="6">
        <v>54.348050000000001</v>
      </c>
      <c r="D35" s="6">
        <v>35.065742999999998</v>
      </c>
      <c r="E35" s="6">
        <v>18.90845147641674</v>
      </c>
      <c r="G35" s="14">
        <v>1965</v>
      </c>
      <c r="H35" s="6">
        <v>19.282307000000003</v>
      </c>
      <c r="I35" s="6">
        <v>35.065742999999998</v>
      </c>
      <c r="J35" s="6">
        <v>18.90845147641674</v>
      </c>
    </row>
    <row r="36" spans="2:10">
      <c r="B36" s="14">
        <v>1966</v>
      </c>
      <c r="C36" s="6">
        <v>54.648499999999999</v>
      </c>
      <c r="D36" s="6">
        <v>35.049543999999997</v>
      </c>
      <c r="E36" s="6">
        <v>19.28304402476677</v>
      </c>
      <c r="G36" s="14">
        <v>1966</v>
      </c>
      <c r="H36" s="6">
        <v>19.598956000000001</v>
      </c>
      <c r="I36" s="6">
        <v>35.049543999999997</v>
      </c>
      <c r="J36" s="6">
        <v>19.28304402476677</v>
      </c>
    </row>
    <row r="37" spans="2:10">
      <c r="B37" s="14">
        <v>1967</v>
      </c>
      <c r="C37" s="6">
        <v>54.943600000000004</v>
      </c>
      <c r="D37" s="6">
        <v>35.032043999999999</v>
      </c>
      <c r="E37" s="6">
        <v>19.668438415982806</v>
      </c>
      <c r="G37" s="14">
        <v>1967</v>
      </c>
      <c r="H37" s="6">
        <v>19.911556000000004</v>
      </c>
      <c r="I37" s="6">
        <v>35.032043999999999</v>
      </c>
      <c r="J37" s="6">
        <v>19.668438415982806</v>
      </c>
    </row>
    <row r="38" spans="2:10">
      <c r="B38" s="14">
        <v>1968</v>
      </c>
      <c r="C38" s="6">
        <v>55.2117</v>
      </c>
      <c r="D38" s="6">
        <v>35.000278999999999</v>
      </c>
      <c r="E38" s="6">
        <v>20.052920149579379</v>
      </c>
      <c r="G38" s="14">
        <v>1968</v>
      </c>
      <c r="H38" s="6">
        <v>20.211421000000001</v>
      </c>
      <c r="I38" s="6">
        <v>35.000278999999999</v>
      </c>
      <c r="J38" s="6">
        <v>20.052920149579379</v>
      </c>
    </row>
    <row r="39" spans="2:10">
      <c r="B39" s="14">
        <v>1969</v>
      </c>
      <c r="C39" s="6">
        <v>55.441749999999999</v>
      </c>
      <c r="D39" s="6">
        <v>34.965218999999998</v>
      </c>
      <c r="E39" s="6">
        <v>20.416891997730659</v>
      </c>
      <c r="G39" s="14">
        <v>1969</v>
      </c>
      <c r="H39" s="6">
        <v>20.476531000000001</v>
      </c>
      <c r="I39" s="6">
        <v>34.965218999999998</v>
      </c>
      <c r="J39" s="6">
        <v>20.416891997730659</v>
      </c>
    </row>
    <row r="40" spans="2:10">
      <c r="B40" s="14">
        <v>1970</v>
      </c>
      <c r="C40" s="6">
        <v>55.663249999999998</v>
      </c>
      <c r="D40" s="6">
        <v>34.961050999999998</v>
      </c>
      <c r="E40" s="6">
        <v>20.750491740079553</v>
      </c>
      <c r="G40" s="14">
        <v>1970</v>
      </c>
      <c r="H40" s="6">
        <v>20.702199</v>
      </c>
      <c r="I40" s="6">
        <v>34.961050999999998</v>
      </c>
      <c r="J40" s="6">
        <v>20.750491740079553</v>
      </c>
    </row>
    <row r="41" spans="2:10">
      <c r="B41" s="14">
        <v>1971</v>
      </c>
      <c r="C41" s="6">
        <v>55.896222999999999</v>
      </c>
      <c r="D41" s="6">
        <v>34.977730999999999</v>
      </c>
      <c r="E41" s="6">
        <v>21.207656379997893</v>
      </c>
      <c r="G41" s="14">
        <v>1971</v>
      </c>
      <c r="H41" s="6">
        <v>20.918492000000001</v>
      </c>
      <c r="I41" s="6">
        <v>34.977730999999999</v>
      </c>
      <c r="J41" s="6">
        <v>21.207656379997893</v>
      </c>
    </row>
    <row r="42" spans="2:10">
      <c r="B42" s="14">
        <v>1972</v>
      </c>
      <c r="C42" s="6">
        <v>56.086064999999998</v>
      </c>
      <c r="D42" s="6">
        <v>34.998902000000001</v>
      </c>
      <c r="E42" s="6">
        <v>21.614406646242788</v>
      </c>
      <c r="G42" s="14">
        <v>1972</v>
      </c>
      <c r="H42" s="6">
        <v>21.087162999999997</v>
      </c>
      <c r="I42" s="6">
        <v>34.998902000000001</v>
      </c>
      <c r="J42" s="6">
        <v>21.614406646242788</v>
      </c>
    </row>
    <row r="43" spans="2:10">
      <c r="B43" s="14">
        <v>1973</v>
      </c>
      <c r="C43" s="6">
        <v>56.194527000000001</v>
      </c>
      <c r="D43" s="6">
        <v>35.014482999999998</v>
      </c>
      <c r="E43" s="6">
        <v>21.968963528606146</v>
      </c>
      <c r="G43" s="14">
        <v>1973</v>
      </c>
      <c r="H43" s="6">
        <v>21.180044000000002</v>
      </c>
      <c r="I43" s="6">
        <v>35.014482999999998</v>
      </c>
      <c r="J43" s="6">
        <v>21.968963528606146</v>
      </c>
    </row>
    <row r="44" spans="2:10">
      <c r="B44" s="14">
        <v>1974</v>
      </c>
      <c r="C44" s="6">
        <v>56.229973999999999</v>
      </c>
      <c r="D44" s="6">
        <v>35.044333999999999</v>
      </c>
      <c r="E44" s="6">
        <v>22.268772464045114</v>
      </c>
      <c r="G44" s="14">
        <v>1974</v>
      </c>
      <c r="H44" s="6">
        <v>21.185639999999999</v>
      </c>
      <c r="I44" s="6">
        <v>35.044333999999999</v>
      </c>
      <c r="J44" s="6">
        <v>22.268772464045114</v>
      </c>
    </row>
    <row r="45" spans="2:10">
      <c r="B45" s="14">
        <v>1975</v>
      </c>
      <c r="C45" s="6">
        <v>56.2258</v>
      </c>
      <c r="D45" s="6">
        <v>35.112949999999998</v>
      </c>
      <c r="E45" s="6">
        <v>22.513169642539292</v>
      </c>
      <c r="G45" s="14">
        <v>1975</v>
      </c>
      <c r="H45" s="6">
        <v>21.112850000000002</v>
      </c>
      <c r="I45" s="6">
        <v>35.112949999999998</v>
      </c>
      <c r="J45" s="6">
        <v>22.513169642539292</v>
      </c>
    </row>
    <row r="46" spans="2:10">
      <c r="B46" s="14">
        <v>1976</v>
      </c>
      <c r="C46" s="6">
        <v>56.211967999999999</v>
      </c>
      <c r="D46" s="6">
        <v>35.188535000000002</v>
      </c>
      <c r="E46" s="6">
        <v>22.852011315617428</v>
      </c>
      <c r="G46" s="14">
        <v>1976</v>
      </c>
      <c r="H46" s="6">
        <v>21.023432999999997</v>
      </c>
      <c r="I46" s="6">
        <v>35.188535000000002</v>
      </c>
      <c r="J46" s="6">
        <v>22.852011315617428</v>
      </c>
    </row>
    <row r="47" spans="2:10">
      <c r="B47" s="14">
        <v>1977</v>
      </c>
      <c r="C47" s="6">
        <v>56.193491999999999</v>
      </c>
      <c r="D47" s="6">
        <v>35.311996000000001</v>
      </c>
      <c r="E47" s="6">
        <v>23.123767911618476</v>
      </c>
      <c r="G47" s="14">
        <v>1977</v>
      </c>
      <c r="H47" s="6">
        <v>20.881495999999999</v>
      </c>
      <c r="I47" s="6">
        <v>35.311996000000001</v>
      </c>
      <c r="J47" s="6">
        <v>23.123767911618476</v>
      </c>
    </row>
    <row r="48" spans="2:10">
      <c r="B48" s="14">
        <v>1978</v>
      </c>
      <c r="C48" s="6">
        <v>56.196503999999997</v>
      </c>
      <c r="D48" s="6">
        <v>35.499141999999999</v>
      </c>
      <c r="E48" s="6">
        <v>23.314188833070951</v>
      </c>
      <c r="G48" s="14">
        <v>1978</v>
      </c>
      <c r="H48" s="6">
        <v>20.697361999999998</v>
      </c>
      <c r="I48" s="6">
        <v>35.499141999999999</v>
      </c>
      <c r="J48" s="6">
        <v>23.314188833070951</v>
      </c>
    </row>
    <row r="49" spans="2:10">
      <c r="B49" s="14">
        <v>1979</v>
      </c>
      <c r="C49" s="6">
        <v>56.246951000000003</v>
      </c>
      <c r="D49" s="6">
        <v>35.756867</v>
      </c>
      <c r="E49" s="6">
        <v>23.400291194415885</v>
      </c>
      <c r="G49" s="14">
        <v>1979</v>
      </c>
      <c r="H49" s="6">
        <v>20.490084000000003</v>
      </c>
      <c r="I49" s="6">
        <v>35.756867</v>
      </c>
      <c r="J49" s="6">
        <v>23.400291194415885</v>
      </c>
    </row>
    <row r="50" spans="2:10">
      <c r="B50" s="14">
        <v>1980</v>
      </c>
      <c r="C50" s="6">
        <v>56.314216000000002</v>
      </c>
      <c r="D50" s="6">
        <v>36.050970999999997</v>
      </c>
      <c r="E50" s="6">
        <v>23.377797507867403</v>
      </c>
      <c r="G50" s="14">
        <v>1980</v>
      </c>
      <c r="H50" s="6">
        <v>20.263245000000005</v>
      </c>
      <c r="I50" s="6">
        <v>36.050970999999997</v>
      </c>
      <c r="J50" s="6">
        <v>23.377797507867403</v>
      </c>
    </row>
    <row r="51" spans="2:10">
      <c r="B51" s="14">
        <v>1981</v>
      </c>
      <c r="C51" s="6">
        <v>56.333829000000001</v>
      </c>
      <c r="D51" s="6">
        <v>36.269297000000002</v>
      </c>
      <c r="E51" s="6">
        <v>23.413707191512426</v>
      </c>
      <c r="G51" s="14">
        <v>1981</v>
      </c>
      <c r="H51" s="6">
        <v>20.064532</v>
      </c>
      <c r="I51" s="6">
        <v>36.269297000000002</v>
      </c>
      <c r="J51" s="6">
        <v>23.413707191512426</v>
      </c>
    </row>
    <row r="52" spans="2:10">
      <c r="B52" s="14">
        <v>1982</v>
      </c>
      <c r="C52" s="6">
        <v>56.313640999999997</v>
      </c>
      <c r="D52" s="6">
        <v>36.476484999999997</v>
      </c>
      <c r="E52" s="6">
        <v>23.330978848427968</v>
      </c>
      <c r="G52" s="14">
        <v>1982</v>
      </c>
      <c r="H52" s="6">
        <v>19.837156</v>
      </c>
      <c r="I52" s="6">
        <v>36.476484999999997</v>
      </c>
      <c r="J52" s="6">
        <v>23.330978848427968</v>
      </c>
    </row>
    <row r="53" spans="2:10">
      <c r="B53" s="14">
        <v>1983</v>
      </c>
      <c r="C53" s="6">
        <v>56.332847999999998</v>
      </c>
      <c r="D53" s="6">
        <v>36.700643999999997</v>
      </c>
      <c r="E53" s="6">
        <v>23.195808226144479</v>
      </c>
      <c r="G53" s="14">
        <v>1983</v>
      </c>
      <c r="H53" s="6">
        <v>19.632204000000002</v>
      </c>
      <c r="I53" s="6">
        <v>36.700643999999997</v>
      </c>
      <c r="J53" s="6">
        <v>23.195808226144479</v>
      </c>
    </row>
    <row r="54" spans="2:10">
      <c r="B54" s="14">
        <v>1984</v>
      </c>
      <c r="C54" s="6">
        <v>56.422072</v>
      </c>
      <c r="D54" s="6">
        <v>36.936329000000001</v>
      </c>
      <c r="E54" s="6">
        <v>23.09570612715736</v>
      </c>
      <c r="G54" s="14">
        <v>1984</v>
      </c>
      <c r="H54" s="6">
        <v>19.485742999999999</v>
      </c>
      <c r="I54" s="6">
        <v>36.936329000000001</v>
      </c>
      <c r="J54" s="6">
        <v>23.09570612715736</v>
      </c>
    </row>
    <row r="55" spans="2:10">
      <c r="B55" s="14">
        <v>1985</v>
      </c>
      <c r="C55" s="6">
        <v>56.550268000000003</v>
      </c>
      <c r="D55" s="6">
        <v>37.148164999999999</v>
      </c>
      <c r="E55" s="6">
        <v>23.079226120590342</v>
      </c>
      <c r="G55" s="14">
        <v>1985</v>
      </c>
      <c r="H55" s="6">
        <v>19.402103000000004</v>
      </c>
      <c r="I55" s="6">
        <v>37.148164999999999</v>
      </c>
      <c r="J55" s="6">
        <v>23.079226120590342</v>
      </c>
    </row>
    <row r="56" spans="2:10">
      <c r="B56" s="14">
        <v>1986</v>
      </c>
      <c r="C56" s="6">
        <v>56.681395999999999</v>
      </c>
      <c r="D56" s="6">
        <v>37.223030999999999</v>
      </c>
      <c r="E56" s="6">
        <v>23.27407996409535</v>
      </c>
      <c r="G56" s="14">
        <v>1986</v>
      </c>
      <c r="H56" s="6">
        <v>19.458365000000001</v>
      </c>
      <c r="I56" s="6">
        <v>37.223030999999999</v>
      </c>
      <c r="J56" s="6">
        <v>23.27407996409535</v>
      </c>
    </row>
    <row r="57" spans="2:10">
      <c r="B57" s="14">
        <v>1987</v>
      </c>
      <c r="C57" s="6">
        <v>56.802050000000001</v>
      </c>
      <c r="D57" s="6">
        <v>37.269388999999997</v>
      </c>
      <c r="E57" s="6">
        <v>23.523924687898692</v>
      </c>
      <c r="G57" s="14">
        <v>1987</v>
      </c>
      <c r="H57" s="6">
        <v>19.532661000000004</v>
      </c>
      <c r="I57" s="6">
        <v>37.269388999999997</v>
      </c>
      <c r="J57" s="6">
        <v>23.523924687898692</v>
      </c>
    </row>
    <row r="58" spans="2:10">
      <c r="B58" s="14">
        <v>1988</v>
      </c>
      <c r="C58" s="6">
        <v>56.928327000000003</v>
      </c>
      <c r="D58" s="6">
        <v>37.297586000000003</v>
      </c>
      <c r="E58" s="6">
        <v>23.791035698664249</v>
      </c>
      <c r="G58" s="14">
        <v>1988</v>
      </c>
      <c r="H58" s="6">
        <v>19.630741</v>
      </c>
      <c r="I58" s="6">
        <v>37.297586000000003</v>
      </c>
      <c r="J58" s="6">
        <v>23.791035698664249</v>
      </c>
    </row>
    <row r="59" spans="2:10">
      <c r="B59" s="14">
        <v>1989</v>
      </c>
      <c r="C59" s="6">
        <v>57.076711000000003</v>
      </c>
      <c r="D59" s="6">
        <v>37.325273000000003</v>
      </c>
      <c r="E59" s="6">
        <v>24.016788839026042</v>
      </c>
      <c r="G59" s="14">
        <v>1989</v>
      </c>
      <c r="H59" s="6">
        <v>19.751438</v>
      </c>
      <c r="I59" s="6">
        <v>37.325273000000003</v>
      </c>
      <c r="J59" s="6">
        <v>24.016788839026042</v>
      </c>
    </row>
    <row r="60" spans="2:10">
      <c r="B60" s="14">
        <v>1990</v>
      </c>
      <c r="C60" s="6">
        <v>57.247585999999998</v>
      </c>
      <c r="D60" s="6">
        <v>37.361915000000003</v>
      </c>
      <c r="E60" s="6">
        <v>24.169767529314274</v>
      </c>
      <c r="G60" s="14">
        <v>1990</v>
      </c>
      <c r="H60" s="6">
        <v>19.885670999999995</v>
      </c>
      <c r="I60" s="6">
        <v>37.361915000000003</v>
      </c>
      <c r="J60" s="6">
        <v>24.169767529314274</v>
      </c>
    </row>
    <row r="61" spans="2:10">
      <c r="B61" s="14">
        <v>1991</v>
      </c>
      <c r="C61" s="6">
        <v>57.424897000000001</v>
      </c>
      <c r="D61" s="6">
        <v>37.391097000000002</v>
      </c>
      <c r="E61" s="6">
        <v>24.374216675162007</v>
      </c>
      <c r="G61" s="14">
        <v>1991</v>
      </c>
      <c r="H61" s="6">
        <v>20.033799999999999</v>
      </c>
      <c r="I61" s="6">
        <v>37.391097000000002</v>
      </c>
      <c r="J61" s="6">
        <v>24.374216675162007</v>
      </c>
    </row>
    <row r="62" spans="2:10">
      <c r="B62" s="14">
        <v>1992</v>
      </c>
      <c r="C62" s="6">
        <v>57.580401999999999</v>
      </c>
      <c r="D62" s="6">
        <v>37.401034000000003</v>
      </c>
      <c r="E62" s="6">
        <v>24.508028307452676</v>
      </c>
      <c r="G62" s="14">
        <v>1992</v>
      </c>
      <c r="H62" s="6">
        <v>20.179367999999997</v>
      </c>
      <c r="I62" s="6">
        <v>37.401034000000003</v>
      </c>
      <c r="J62" s="6">
        <v>24.508028307452676</v>
      </c>
    </row>
    <row r="63" spans="2:10">
      <c r="B63" s="14">
        <v>1993</v>
      </c>
      <c r="C63" s="6">
        <v>57.718614000000002</v>
      </c>
      <c r="D63" s="6">
        <v>37.403699000000003</v>
      </c>
      <c r="E63" s="6">
        <v>24.582485812432616</v>
      </c>
      <c r="G63" s="14">
        <v>1993</v>
      </c>
      <c r="H63" s="6">
        <v>20.314914999999999</v>
      </c>
      <c r="I63" s="6">
        <v>37.403699000000003</v>
      </c>
      <c r="J63" s="6">
        <v>24.582485812432616</v>
      </c>
    </row>
    <row r="64" spans="2:10">
      <c r="B64" s="14">
        <v>1994</v>
      </c>
      <c r="C64" s="6">
        <v>57.865744999999997</v>
      </c>
      <c r="D64" s="6">
        <v>37.434237000000003</v>
      </c>
      <c r="E64" s="6">
        <v>24.610513632213209</v>
      </c>
      <c r="G64" s="14">
        <v>1994</v>
      </c>
      <c r="H64" s="6">
        <v>20.431507999999994</v>
      </c>
      <c r="I64" s="6">
        <v>37.434237000000003</v>
      </c>
      <c r="J64" s="6">
        <v>24.610513632213209</v>
      </c>
    </row>
    <row r="65" spans="2:10">
      <c r="B65" s="14">
        <v>1995</v>
      </c>
      <c r="C65" s="6">
        <v>58.019030000000001</v>
      </c>
      <c r="D65" s="6">
        <v>37.502367999999997</v>
      </c>
      <c r="E65" s="6">
        <v>24.601462499648022</v>
      </c>
      <c r="G65" s="14">
        <v>1995</v>
      </c>
      <c r="H65" s="6">
        <v>20.516662000000004</v>
      </c>
      <c r="I65" s="6">
        <v>37.502367999999997</v>
      </c>
      <c r="J65" s="6">
        <v>24.601462499648022</v>
      </c>
    </row>
    <row r="66" spans="2:10">
      <c r="B66" s="14">
        <v>1996</v>
      </c>
      <c r="C66" s="6">
        <v>58.16695</v>
      </c>
      <c r="D66" s="6">
        <v>37.595356000000002</v>
      </c>
      <c r="E66" s="6">
        <v>24.627055001154929</v>
      </c>
      <c r="G66" s="14">
        <v>1996</v>
      </c>
      <c r="H66" s="6">
        <v>20.571593999999997</v>
      </c>
      <c r="I66" s="6">
        <v>37.595356000000002</v>
      </c>
      <c r="J66" s="6">
        <v>24.627055001154929</v>
      </c>
    </row>
    <row r="67" spans="2:10">
      <c r="B67" s="14">
        <v>1997</v>
      </c>
      <c r="C67" s="6">
        <v>58.316954000000003</v>
      </c>
      <c r="D67" s="6">
        <v>37.724418</v>
      </c>
      <c r="E67" s="6">
        <v>24.606555891730391</v>
      </c>
      <c r="G67" s="14">
        <v>1997</v>
      </c>
      <c r="H67" s="6">
        <v>20.592536000000003</v>
      </c>
      <c r="I67" s="6">
        <v>37.724418</v>
      </c>
      <c r="J67" s="6">
        <v>24.606555891730391</v>
      </c>
    </row>
    <row r="68" spans="2:10">
      <c r="B68" s="14">
        <v>1998</v>
      </c>
      <c r="C68" s="6">
        <v>58.487141000000001</v>
      </c>
      <c r="D68" s="6">
        <v>37.894486000000001</v>
      </c>
      <c r="E68" s="6">
        <v>24.556029075048016</v>
      </c>
      <c r="G68" s="14">
        <v>1998</v>
      </c>
      <c r="H68" s="6">
        <v>20.592655000000001</v>
      </c>
      <c r="I68" s="6">
        <v>37.894486000000001</v>
      </c>
      <c r="J68" s="6">
        <v>24.556029075048016</v>
      </c>
    </row>
    <row r="69" spans="2:10">
      <c r="B69" s="14">
        <v>1999</v>
      </c>
      <c r="C69" s="6">
        <v>58.682465999999998</v>
      </c>
      <c r="D69" s="6">
        <v>38.098256999999997</v>
      </c>
      <c r="E69" s="6">
        <v>24.490779197589013</v>
      </c>
      <c r="G69" s="14">
        <v>1999</v>
      </c>
      <c r="H69" s="6">
        <v>20.584209000000001</v>
      </c>
      <c r="I69" s="6">
        <v>38.098256999999997</v>
      </c>
      <c r="J69" s="6">
        <v>24.490779197589013</v>
      </c>
    </row>
    <row r="70" spans="2:10">
      <c r="B70" s="14">
        <v>2000</v>
      </c>
      <c r="C70" s="6">
        <v>58.892513999999998</v>
      </c>
      <c r="D70" s="6">
        <v>38.322600999999999</v>
      </c>
      <c r="E70" s="6">
        <v>24.422068846527406</v>
      </c>
      <c r="G70" s="14">
        <v>2000</v>
      </c>
      <c r="H70" s="6">
        <v>20.569913</v>
      </c>
      <c r="I70" s="6">
        <v>38.322600999999999</v>
      </c>
      <c r="J70" s="6">
        <v>24.422068846527406</v>
      </c>
    </row>
    <row r="71" spans="2:10">
      <c r="B71" s="14">
        <v>2001</v>
      </c>
      <c r="C71" s="6">
        <v>59.119672999999999</v>
      </c>
      <c r="D71" s="6">
        <v>38.559215999999999</v>
      </c>
      <c r="E71" s="6">
        <v>24.422656829952142</v>
      </c>
      <c r="G71" s="14">
        <v>2001</v>
      </c>
      <c r="H71" s="6">
        <v>20.560457</v>
      </c>
      <c r="I71" s="6">
        <v>38.559215999999999</v>
      </c>
      <c r="J71" s="6">
        <v>24.422656829952142</v>
      </c>
    </row>
    <row r="72" spans="2:10">
      <c r="B72" s="14">
        <v>2002</v>
      </c>
      <c r="C72" s="6">
        <v>59.370479000000003</v>
      </c>
      <c r="D72" s="6">
        <v>38.833981000000001</v>
      </c>
      <c r="E72" s="6">
        <v>24.402517475609827</v>
      </c>
      <c r="G72" s="14">
        <v>2002</v>
      </c>
      <c r="H72" s="6">
        <v>20.536498000000002</v>
      </c>
      <c r="I72" s="6">
        <v>38.833981000000001</v>
      </c>
      <c r="J72" s="6">
        <v>24.402517475609827</v>
      </c>
    </row>
    <row r="73" spans="2:10">
      <c r="B73" s="14">
        <v>2003</v>
      </c>
      <c r="C73" s="6">
        <v>59.647576999999998</v>
      </c>
      <c r="D73" s="6">
        <v>39.136786000000001</v>
      </c>
      <c r="E73" s="6">
        <v>24.372762750625458</v>
      </c>
      <c r="G73" s="14">
        <v>2003</v>
      </c>
      <c r="H73" s="6">
        <v>20.510790999999998</v>
      </c>
      <c r="I73" s="6">
        <v>39.136786000000001</v>
      </c>
      <c r="J73" s="6">
        <v>24.372762750625458</v>
      </c>
    </row>
    <row r="74" spans="2:10">
      <c r="B74" s="14">
        <v>2004</v>
      </c>
      <c r="C74" s="6">
        <v>59.987904999999998</v>
      </c>
      <c r="D74" s="6">
        <v>39.477561999999999</v>
      </c>
      <c r="E74" s="6">
        <v>24.341880585229656</v>
      </c>
      <c r="G74" s="14">
        <v>2004</v>
      </c>
      <c r="H74" s="6">
        <v>20.510342999999999</v>
      </c>
      <c r="I74" s="6">
        <v>39.477561999999999</v>
      </c>
      <c r="J74" s="6">
        <v>24.341880585229656</v>
      </c>
    </row>
    <row r="75" spans="2:10">
      <c r="B75" s="14">
        <v>2005</v>
      </c>
      <c r="C75" s="6">
        <v>60.401206000000002</v>
      </c>
      <c r="D75" s="6">
        <v>39.850079000000001</v>
      </c>
      <c r="E75" s="6">
        <v>24.319715903198084</v>
      </c>
      <c r="G75" s="14">
        <v>2005</v>
      </c>
      <c r="H75" s="6">
        <v>20.551127000000001</v>
      </c>
      <c r="I75" s="6">
        <v>39.850079000000001</v>
      </c>
      <c r="J75" s="6">
        <v>24.319715903198084</v>
      </c>
    </row>
    <row r="76" spans="2:10">
      <c r="B76" s="14">
        <v>2006</v>
      </c>
      <c r="C76" s="6">
        <v>60.846820000000001</v>
      </c>
      <c r="D76" s="6">
        <v>40.186774</v>
      </c>
      <c r="E76" s="6">
        <v>24.414271222666443</v>
      </c>
      <c r="G76" s="14">
        <v>2006</v>
      </c>
      <c r="H76" s="6">
        <v>20.660046000000001</v>
      </c>
      <c r="I76" s="6">
        <v>40.186774</v>
      </c>
      <c r="J76" s="6">
        <v>24.414271222666443</v>
      </c>
    </row>
    <row r="77" spans="2:10">
      <c r="B77" s="14">
        <v>2007</v>
      </c>
      <c r="C77" s="6">
        <v>61.322462999999999</v>
      </c>
      <c r="D77" s="6">
        <v>40.522450999999997</v>
      </c>
      <c r="E77" s="6">
        <v>24.501861943148505</v>
      </c>
      <c r="G77" s="14">
        <v>2007</v>
      </c>
      <c r="H77" s="6">
        <v>20.800012000000002</v>
      </c>
      <c r="I77" s="6">
        <v>40.522450999999997</v>
      </c>
      <c r="J77" s="6">
        <v>24.501861943148505</v>
      </c>
    </row>
    <row r="78" spans="2:10">
      <c r="B78" s="14">
        <v>2008</v>
      </c>
      <c r="C78" s="6">
        <v>61.806995000000001</v>
      </c>
      <c r="D78" s="6">
        <v>40.834771000000003</v>
      </c>
      <c r="E78" s="6">
        <v>24.627041498530751</v>
      </c>
      <c r="G78" s="14">
        <v>2008</v>
      </c>
      <c r="H78" s="6">
        <v>20.972223999999997</v>
      </c>
      <c r="I78" s="6">
        <v>40.834771000000003</v>
      </c>
      <c r="J78" s="6">
        <v>24.627041498530751</v>
      </c>
    </row>
    <row r="79" spans="2:10">
      <c r="B79" s="14">
        <v>2009</v>
      </c>
      <c r="C79" s="6">
        <v>62.276269999999997</v>
      </c>
      <c r="D79" s="6">
        <v>41.103389999999997</v>
      </c>
      <c r="E79" s="6">
        <v>24.847697477020752</v>
      </c>
      <c r="G79" s="14">
        <v>2009</v>
      </c>
      <c r="H79" s="6">
        <v>21.172879999999999</v>
      </c>
      <c r="I79" s="6">
        <v>41.103389999999997</v>
      </c>
      <c r="J79" s="6">
        <v>24.847697477020752</v>
      </c>
    </row>
    <row r="80" spans="2:10">
      <c r="B80" s="14">
        <v>2010</v>
      </c>
      <c r="C80" s="6">
        <v>62.766365</v>
      </c>
      <c r="D80" s="6">
        <v>41.350321999999998</v>
      </c>
      <c r="E80" s="6">
        <v>25.194449513597501</v>
      </c>
      <c r="G80" s="14">
        <v>2010</v>
      </c>
      <c r="H80" s="6">
        <v>21.416043000000002</v>
      </c>
      <c r="I80" s="6">
        <v>41.350321999999998</v>
      </c>
      <c r="J80" s="6">
        <v>25.194449513597501</v>
      </c>
    </row>
    <row r="81" spans="2:10">
      <c r="B81" s="14">
        <v>2011</v>
      </c>
      <c r="C81" s="6">
        <v>63.258918000000001</v>
      </c>
      <c r="D81" s="6">
        <v>41.474839000000003</v>
      </c>
      <c r="E81" s="6">
        <v>25.711906922652549</v>
      </c>
      <c r="G81" s="14">
        <v>2011</v>
      </c>
      <c r="H81" s="6">
        <v>21.784078999999998</v>
      </c>
      <c r="I81" s="6">
        <v>41.474839000000003</v>
      </c>
      <c r="J81" s="6">
        <v>25.711906922652549</v>
      </c>
    </row>
    <row r="82" spans="2:10">
      <c r="B82" s="14">
        <v>2012</v>
      </c>
      <c r="C82" s="6">
        <v>63.700299999999999</v>
      </c>
      <c r="D82" s="6">
        <v>41.563440999999997</v>
      </c>
      <c r="E82" s="6">
        <v>26.332800501286695</v>
      </c>
      <c r="G82" s="14">
        <v>2012</v>
      </c>
      <c r="H82" s="6">
        <v>22.136859000000001</v>
      </c>
      <c r="I82" s="6">
        <v>41.563440999999997</v>
      </c>
      <c r="J82" s="6">
        <v>26.332800501286695</v>
      </c>
    </row>
    <row r="83" spans="2:10">
      <c r="B83" s="14">
        <v>2013</v>
      </c>
      <c r="C83" s="6">
        <v>64.128225999999998</v>
      </c>
      <c r="D83" s="6">
        <v>41.637473999999997</v>
      </c>
      <c r="E83" s="6">
        <v>27.004599270359197</v>
      </c>
      <c r="G83" s="14">
        <v>2013</v>
      </c>
      <c r="H83" s="6">
        <v>22.490752000000001</v>
      </c>
      <c r="I83" s="6">
        <v>41.637473999999997</v>
      </c>
      <c r="J83" s="6">
        <v>27.004599270359197</v>
      </c>
    </row>
    <row r="84" spans="2:10">
      <c r="B84" s="14">
        <v>2014</v>
      </c>
      <c r="C84" s="6">
        <v>64.613159999999993</v>
      </c>
      <c r="D84" s="6">
        <v>41.744391999999998</v>
      </c>
      <c r="E84" s="6">
        <v>27.639382075561191</v>
      </c>
      <c r="G84" s="14">
        <v>2014</v>
      </c>
      <c r="H84" s="6">
        <v>22.868767999999996</v>
      </c>
      <c r="I84" s="6">
        <v>41.744391999999998</v>
      </c>
      <c r="J84" s="6">
        <v>27.639382075561191</v>
      </c>
    </row>
    <row r="85" spans="2:10">
      <c r="B85" s="14">
        <v>2015</v>
      </c>
      <c r="C85" s="6">
        <v>65.128861000000001</v>
      </c>
      <c r="D85" s="6">
        <v>41.873826999999999</v>
      </c>
      <c r="E85" s="6">
        <v>28.185474902974594</v>
      </c>
      <c r="G85" s="14">
        <v>2015</v>
      </c>
      <c r="H85" s="6">
        <v>23.255034000000002</v>
      </c>
      <c r="I85" s="6">
        <v>41.873826999999999</v>
      </c>
      <c r="J85" s="6">
        <v>28.185474902974594</v>
      </c>
    </row>
    <row r="86" spans="2:10">
      <c r="B86" s="14">
        <v>2016</v>
      </c>
      <c r="C86" s="6">
        <v>65.595564999999993</v>
      </c>
      <c r="D86" s="6">
        <v>42.001358000000003</v>
      </c>
      <c r="E86" s="6">
        <v>28.658730510570635</v>
      </c>
      <c r="G86" s="14">
        <v>2016</v>
      </c>
      <c r="H86" s="6">
        <v>23.59420699999999</v>
      </c>
      <c r="I86" s="6">
        <v>42.001358000000003</v>
      </c>
      <c r="J86" s="6">
        <v>28.658730510570635</v>
      </c>
    </row>
    <row r="87" spans="2:10">
      <c r="B87" s="14">
        <v>2017</v>
      </c>
      <c r="C87" s="6">
        <v>66.022272999999998</v>
      </c>
      <c r="D87" s="6">
        <v>42.103444000000003</v>
      </c>
      <c r="E87" s="6">
        <v>29.036790909551247</v>
      </c>
      <c r="G87" s="14">
        <v>2017</v>
      </c>
      <c r="H87" s="6">
        <v>23.918828999999995</v>
      </c>
      <c r="I87" s="6">
        <v>42.103444000000003</v>
      </c>
      <c r="J87" s="6">
        <v>29.036790909551247</v>
      </c>
    </row>
    <row r="88" spans="2:10">
      <c r="B88" s="14" t="s">
        <v>6</v>
      </c>
      <c r="C88" s="15"/>
      <c r="D88" s="6"/>
      <c r="E88" s="6"/>
      <c r="G88" s="14" t="s">
        <v>6</v>
      </c>
      <c r="H88" s="15"/>
      <c r="I88" s="6"/>
      <c r="J88" s="6"/>
    </row>
    <row r="89" spans="2:10">
      <c r="D89" s="7"/>
    </row>
    <row r="90" spans="2:10">
      <c r="D90" s="7"/>
    </row>
    <row r="91" spans="2:10">
      <c r="D91" s="7"/>
    </row>
    <row r="92" spans="2:10">
      <c r="D92" s="7"/>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sheetPr>
  <dimension ref="B28:H44"/>
  <sheetViews>
    <sheetView workbookViewId="0"/>
  </sheetViews>
  <sheetFormatPr defaultRowHeight="15"/>
  <cols>
    <col min="1" max="1" width="3" customWidth="1"/>
  </cols>
  <sheetData>
    <row r="28" spans="2:8">
      <c r="B28" s="1" t="s">
        <v>8</v>
      </c>
      <c r="C28" s="2"/>
      <c r="D28" s="2"/>
      <c r="E28" s="2"/>
      <c r="F28" s="2"/>
      <c r="G28" s="2"/>
      <c r="H28" s="2"/>
    </row>
    <row r="29" spans="2:8">
      <c r="B29" s="3" t="s">
        <v>7</v>
      </c>
      <c r="C29" s="2"/>
      <c r="D29" s="2"/>
      <c r="E29" s="2"/>
      <c r="F29" s="2"/>
      <c r="G29" s="2"/>
      <c r="H29" s="2"/>
    </row>
    <row r="30" spans="2:8">
      <c r="B30" s="4"/>
      <c r="C30" s="5" t="s">
        <v>0</v>
      </c>
      <c r="D30" s="5" t="s">
        <v>1</v>
      </c>
      <c r="E30" s="5" t="s">
        <v>2</v>
      </c>
      <c r="F30" s="5" t="s">
        <v>3</v>
      </c>
      <c r="G30" s="5" t="s">
        <v>4</v>
      </c>
      <c r="H30" s="5" t="s">
        <v>5</v>
      </c>
    </row>
    <row r="31" spans="2:8">
      <c r="B31" s="4">
        <v>1960</v>
      </c>
      <c r="C31" s="6">
        <v>15.162100073488565</v>
      </c>
      <c r="D31" s="6">
        <v>18.068001022495935</v>
      </c>
      <c r="E31" s="6">
        <v>17.105947785924265</v>
      </c>
      <c r="F31" s="6">
        <v>18.645092948222313</v>
      </c>
      <c r="G31" s="6">
        <v>8.7667021959052338</v>
      </c>
      <c r="H31" s="6">
        <v>6.5292131436676319</v>
      </c>
    </row>
    <row r="32" spans="2:8">
      <c r="B32" s="4">
        <v>1965</v>
      </c>
      <c r="C32" s="6">
        <v>15.654502463837398</v>
      </c>
      <c r="D32" s="6">
        <v>18.90845147641674</v>
      </c>
      <c r="E32" s="6">
        <v>19.291585997254032</v>
      </c>
      <c r="F32" s="6">
        <v>19.295378482830859</v>
      </c>
      <c r="G32" s="6">
        <v>9.073503731445383</v>
      </c>
      <c r="H32" s="6">
        <v>6.1800877854754983</v>
      </c>
    </row>
    <row r="33" spans="2:8">
      <c r="B33" s="4">
        <v>1970</v>
      </c>
      <c r="C33" s="6">
        <v>16.304136037538058</v>
      </c>
      <c r="D33" s="6">
        <v>20.750491740079553</v>
      </c>
      <c r="E33" s="6">
        <v>21.572502699577019</v>
      </c>
      <c r="F33" s="6">
        <v>20.554774800027783</v>
      </c>
      <c r="G33" s="6">
        <v>9.9627931682743789</v>
      </c>
      <c r="H33" s="6">
        <v>6.7301698311251688</v>
      </c>
    </row>
    <row r="34" spans="2:8">
      <c r="B34" s="4">
        <v>1975</v>
      </c>
      <c r="C34" s="6">
        <v>16.712176780485009</v>
      </c>
      <c r="D34" s="6">
        <v>22.513169642539292</v>
      </c>
      <c r="E34" s="6">
        <v>23.396733370152077</v>
      </c>
      <c r="F34" s="6">
        <v>21.356326179928907</v>
      </c>
      <c r="G34" s="6">
        <v>11.343706209715043</v>
      </c>
      <c r="H34" s="6">
        <v>7.3200593863754619</v>
      </c>
    </row>
    <row r="35" spans="2:8">
      <c r="B35" s="4">
        <v>1980</v>
      </c>
      <c r="C35" s="6">
        <v>17.583423553636337</v>
      </c>
      <c r="D35" s="6">
        <v>23.377797507867403</v>
      </c>
      <c r="E35" s="6">
        <v>23.793017188035925</v>
      </c>
      <c r="F35" s="6">
        <v>21.757181715942906</v>
      </c>
      <c r="G35" s="6">
        <v>13.205898024445132</v>
      </c>
      <c r="H35" s="6">
        <v>7.8927543702246652</v>
      </c>
    </row>
    <row r="36" spans="2:8">
      <c r="B36" s="4">
        <v>1985</v>
      </c>
      <c r="C36" s="6">
        <v>18.312354974669169</v>
      </c>
      <c r="D36" s="6">
        <v>23.079226120590342</v>
      </c>
      <c r="E36" s="6">
        <v>20.960504309542412</v>
      </c>
      <c r="F36" s="6">
        <v>19.132940097269714</v>
      </c>
      <c r="G36" s="6">
        <v>14.815317091098937</v>
      </c>
      <c r="H36" s="6">
        <v>8.3364963719697514</v>
      </c>
    </row>
    <row r="37" spans="2:8">
      <c r="B37" s="4">
        <v>1990</v>
      </c>
      <c r="C37" s="6">
        <v>19.217170782877822</v>
      </c>
      <c r="D37" s="6">
        <v>24.169767529314274</v>
      </c>
      <c r="E37" s="6">
        <v>21.547728705651458</v>
      </c>
      <c r="F37" s="6">
        <v>21.207971791915657</v>
      </c>
      <c r="G37" s="6">
        <v>17.038799414561147</v>
      </c>
      <c r="H37" s="6">
        <v>8.6176541807446601</v>
      </c>
    </row>
    <row r="38" spans="2:8">
      <c r="B38" s="4">
        <v>1995</v>
      </c>
      <c r="C38" s="6">
        <v>19.368488241353528</v>
      </c>
      <c r="D38" s="6">
        <v>24.601462499648022</v>
      </c>
      <c r="E38" s="6">
        <v>22.647138170856714</v>
      </c>
      <c r="F38" s="6">
        <v>23.08102028731108</v>
      </c>
      <c r="G38" s="6">
        <v>20.584752436864466</v>
      </c>
      <c r="H38" s="6">
        <v>9.2754651014320153</v>
      </c>
    </row>
    <row r="39" spans="2:8">
      <c r="B39" s="4">
        <v>2000</v>
      </c>
      <c r="C39" s="6">
        <v>18.672993246031321</v>
      </c>
      <c r="D39" s="6">
        <v>24.422068846527406</v>
      </c>
      <c r="E39" s="6">
        <v>24.280306129818097</v>
      </c>
      <c r="F39" s="6">
        <v>24.545395179251969</v>
      </c>
      <c r="G39" s="6">
        <v>24.892510498972502</v>
      </c>
      <c r="H39" s="6">
        <v>10.09075027329566</v>
      </c>
    </row>
    <row r="40" spans="2:8">
      <c r="B40" s="4">
        <v>2005</v>
      </c>
      <c r="C40" s="6">
        <v>18.397171747875586</v>
      </c>
      <c r="D40" s="6">
        <v>24.319715903198084</v>
      </c>
      <c r="E40" s="6">
        <v>28.260385429695305</v>
      </c>
      <c r="F40" s="6">
        <v>25.267182156662177</v>
      </c>
      <c r="G40" s="6">
        <v>29.545346834331149</v>
      </c>
      <c r="H40" s="6">
        <v>10.626170215906956</v>
      </c>
    </row>
    <row r="41" spans="2:8">
      <c r="B41" s="4">
        <v>2010</v>
      </c>
      <c r="C41" s="6">
        <v>19.402757084369604</v>
      </c>
      <c r="D41" s="6">
        <v>25.194449513597501</v>
      </c>
      <c r="E41" s="6">
        <v>31.17323912566594</v>
      </c>
      <c r="F41" s="6">
        <v>25.96312487195922</v>
      </c>
      <c r="G41" s="6">
        <v>35.07443156029035</v>
      </c>
      <c r="H41" s="6">
        <v>11.389937463216222</v>
      </c>
    </row>
    <row r="42" spans="2:8">
      <c r="B42" s="4">
        <v>2015</v>
      </c>
      <c r="C42" s="6">
        <v>22.133110414977065</v>
      </c>
      <c r="D42" s="6">
        <v>28.185474902974594</v>
      </c>
      <c r="E42" s="6">
        <v>32.111287765390095</v>
      </c>
      <c r="F42" s="6">
        <v>30.15847865465437</v>
      </c>
      <c r="G42" s="6">
        <v>42.652743336940837</v>
      </c>
      <c r="H42" s="6">
        <v>13.321002471113392</v>
      </c>
    </row>
    <row r="43" spans="2:8">
      <c r="B43" s="4">
        <v>2017</v>
      </c>
      <c r="C43" s="6">
        <v>23.469612676579953</v>
      </c>
      <c r="D43" s="6">
        <v>29.036790909551247</v>
      </c>
      <c r="E43" s="6">
        <v>32.767101846310176</v>
      </c>
      <c r="F43" s="6">
        <v>31.702134820304551</v>
      </c>
      <c r="G43" s="6">
        <v>45.032467231468779</v>
      </c>
      <c r="H43" s="6">
        <v>14.845364278551475</v>
      </c>
    </row>
    <row r="44" spans="2:8">
      <c r="B44" s="4" t="s">
        <v>6</v>
      </c>
      <c r="C44" s="6"/>
      <c r="D44" s="6"/>
      <c r="E44" s="6"/>
      <c r="F44" s="6"/>
      <c r="G44" s="6"/>
      <c r="H44" s="6"/>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23426-414F-43EA-8D99-17FDAA92E2D7}">
  <sheetPr>
    <tabColor theme="3" tint="0.79998168889431442"/>
  </sheetPr>
  <dimension ref="B27:I206"/>
  <sheetViews>
    <sheetView workbookViewId="0"/>
  </sheetViews>
  <sheetFormatPr defaultRowHeight="15"/>
  <cols>
    <col min="1" max="1" width="7.42578125" customWidth="1"/>
    <col min="6" max="6" width="4.140625" customWidth="1"/>
    <col min="9" max="9" width="11.5703125" customWidth="1"/>
  </cols>
  <sheetData>
    <row r="27" spans="2:9">
      <c r="B27" s="16"/>
      <c r="G27" s="8"/>
    </row>
    <row r="28" spans="2:9">
      <c r="B28" s="17" t="s">
        <v>17</v>
      </c>
      <c r="C28" s="18"/>
      <c r="D28" s="11"/>
      <c r="E28" s="10"/>
      <c r="F28" s="2"/>
      <c r="G28" s="10"/>
      <c r="H28" s="2"/>
      <c r="I28" s="2"/>
    </row>
    <row r="29" spans="2:9">
      <c r="B29" s="4"/>
      <c r="C29" s="19" t="s">
        <v>18</v>
      </c>
      <c r="D29" s="6"/>
      <c r="E29" s="15"/>
      <c r="F29" s="14"/>
      <c r="G29" s="20" t="s">
        <v>19</v>
      </c>
      <c r="H29" s="14"/>
      <c r="I29" s="14"/>
    </row>
    <row r="30" spans="2:9" ht="26.25">
      <c r="B30" s="21"/>
      <c r="C30" s="22" t="s">
        <v>20</v>
      </c>
      <c r="D30" s="23" t="s">
        <v>21</v>
      </c>
      <c r="E30" s="24" t="s">
        <v>22</v>
      </c>
      <c r="F30" s="14"/>
      <c r="G30" s="25" t="s">
        <v>23</v>
      </c>
      <c r="H30" s="23" t="s">
        <v>21</v>
      </c>
      <c r="I30" s="24" t="s">
        <v>22</v>
      </c>
    </row>
    <row r="31" spans="2:9">
      <c r="B31" s="4">
        <v>1960</v>
      </c>
      <c r="C31" s="26">
        <v>522.50199999999995</v>
      </c>
      <c r="D31" s="6">
        <v>6.2721696117673869</v>
      </c>
      <c r="E31" s="6">
        <v>3.037064139041894</v>
      </c>
      <c r="F31" s="14"/>
      <c r="G31" s="26">
        <v>9977</v>
      </c>
      <c r="H31" s="6">
        <v>5.4316812850047551</v>
      </c>
      <c r="I31" s="6">
        <v>2.4689039991407333</v>
      </c>
    </row>
    <row r="32" spans="2:9">
      <c r="B32" s="4">
        <v>1961</v>
      </c>
      <c r="C32" s="26">
        <v>536.49</v>
      </c>
      <c r="D32" s="6">
        <v>2.6771189392576491</v>
      </c>
      <c r="E32" s="6">
        <v>3.249268973479682</v>
      </c>
      <c r="F32" s="14"/>
      <c r="G32" s="26">
        <v>10159</v>
      </c>
      <c r="H32" s="6">
        <v>1.8241956499949883</v>
      </c>
      <c r="I32" s="6">
        <v>2.6029216763223522</v>
      </c>
    </row>
    <row r="33" spans="2:9">
      <c r="B33" s="4">
        <v>1962</v>
      </c>
      <c r="C33" s="26">
        <v>542.40700000000004</v>
      </c>
      <c r="D33" s="6">
        <v>1.1029096534884155</v>
      </c>
      <c r="E33" s="6">
        <v>3.0866880402906611</v>
      </c>
      <c r="F33" s="14"/>
      <c r="G33" s="26">
        <v>10178</v>
      </c>
      <c r="H33" s="6">
        <v>0.18702628211438135</v>
      </c>
      <c r="I33" s="6">
        <v>2.3562106016490314</v>
      </c>
    </row>
    <row r="34" spans="2:9">
      <c r="B34" s="4">
        <v>1963</v>
      </c>
      <c r="C34" s="26">
        <v>568.846</v>
      </c>
      <c r="D34" s="6">
        <v>4.8743839957817654</v>
      </c>
      <c r="E34" s="6">
        <v>3.806978991778216</v>
      </c>
      <c r="F34" s="14"/>
      <c r="G34" s="26">
        <v>10608</v>
      </c>
      <c r="H34" s="6">
        <v>4.2247985851837297</v>
      </c>
      <c r="I34" s="6">
        <v>3.0335294231304664</v>
      </c>
    </row>
    <row r="35" spans="2:9">
      <c r="B35" s="4">
        <v>1964</v>
      </c>
      <c r="C35" s="26">
        <v>600.32399999999996</v>
      </c>
      <c r="D35" s="6">
        <v>5.5336593735387085</v>
      </c>
      <c r="E35" s="6">
        <v>4.0920483147667852</v>
      </c>
      <c r="F35" s="14"/>
      <c r="G35" s="26">
        <v>11119</v>
      </c>
      <c r="H35" s="6">
        <v>4.8171191553544501</v>
      </c>
      <c r="I35" s="6">
        <v>3.2969641915304608</v>
      </c>
    </row>
    <row r="36" spans="2:9">
      <c r="B36" s="4">
        <v>1965</v>
      </c>
      <c r="C36" s="26">
        <v>613.18399999999997</v>
      </c>
      <c r="D36" s="6">
        <v>2.1421765579920176</v>
      </c>
      <c r="E36" s="6">
        <v>3.2660497040117109</v>
      </c>
      <c r="F36" s="14"/>
      <c r="G36" s="26">
        <v>11282</v>
      </c>
      <c r="H36" s="6">
        <v>1.4659591689900171</v>
      </c>
      <c r="I36" s="6">
        <v>2.5038197683275132</v>
      </c>
    </row>
    <row r="37" spans="2:9">
      <c r="B37" s="4">
        <v>1966</v>
      </c>
      <c r="C37" s="26">
        <v>622.83000000000004</v>
      </c>
      <c r="D37" s="6">
        <v>1.5731004070556311</v>
      </c>
      <c r="E37" s="6">
        <v>3.0452459975713078</v>
      </c>
      <c r="F37" s="14"/>
      <c r="G37" s="26">
        <v>11398</v>
      </c>
      <c r="H37" s="6">
        <v>1.0281864917567807</v>
      </c>
      <c r="I37" s="6">
        <v>2.3446179366798718</v>
      </c>
    </row>
    <row r="38" spans="2:9">
      <c r="B38" s="4">
        <v>1967</v>
      </c>
      <c r="C38" s="26">
        <v>640.18499999999995</v>
      </c>
      <c r="D38" s="6">
        <v>2.7864746399499061</v>
      </c>
      <c r="E38" s="6">
        <v>3.3819589948636057</v>
      </c>
      <c r="F38" s="14"/>
      <c r="G38" s="26">
        <v>11648</v>
      </c>
      <c r="H38" s="6">
        <v>2.1933672574135814</v>
      </c>
      <c r="I38" s="6">
        <v>2.7458861317397116</v>
      </c>
    </row>
    <row r="39" spans="2:9">
      <c r="B39" s="4">
        <v>1968</v>
      </c>
      <c r="C39" s="26">
        <v>675.01800000000003</v>
      </c>
      <c r="D39" s="6">
        <v>5.4410834368190439</v>
      </c>
      <c r="E39" s="6">
        <v>3.4952988830710616</v>
      </c>
      <c r="F39" s="14"/>
      <c r="G39" s="26">
        <v>12225</v>
      </c>
      <c r="H39" s="6">
        <v>4.9536401098901095</v>
      </c>
      <c r="I39" s="6">
        <v>2.8916544366809882</v>
      </c>
    </row>
    <row r="40" spans="2:9">
      <c r="B40" s="4">
        <v>1969</v>
      </c>
      <c r="C40" s="26">
        <v>688.00599999999997</v>
      </c>
      <c r="D40" s="6">
        <v>1.9240968388991107</v>
      </c>
      <c r="E40" s="6">
        <v>2.7733863761431419</v>
      </c>
      <c r="F40" s="14"/>
      <c r="G40" s="26">
        <v>12405</v>
      </c>
      <c r="H40" s="6">
        <v>1.4723926380368098</v>
      </c>
      <c r="I40" s="6">
        <v>2.2227091332174598</v>
      </c>
    </row>
    <row r="41" spans="2:9">
      <c r="B41" s="4">
        <v>1970</v>
      </c>
      <c r="C41" s="26">
        <v>706.65099999999995</v>
      </c>
      <c r="D41" s="6">
        <v>2.7100054359991046</v>
      </c>
      <c r="E41" s="6">
        <v>2.8869521517445591</v>
      </c>
      <c r="F41" s="14"/>
      <c r="G41" s="26">
        <v>12702</v>
      </c>
      <c r="H41" s="6">
        <v>2.3941958887545347</v>
      </c>
      <c r="I41" s="6">
        <v>2.4083564771703632</v>
      </c>
    </row>
    <row r="42" spans="2:9">
      <c r="B42" s="4">
        <v>1971</v>
      </c>
      <c r="C42" s="26">
        <v>731.27300000000002</v>
      </c>
      <c r="D42" s="6">
        <v>3.484322529791934</v>
      </c>
      <c r="E42" s="6">
        <v>3.26919657629182</v>
      </c>
      <c r="F42" s="14"/>
      <c r="G42" s="26">
        <v>13075</v>
      </c>
      <c r="H42" s="6">
        <v>2.9365454259171786</v>
      </c>
      <c r="I42" s="6">
        <v>2.790028264002443</v>
      </c>
    </row>
    <row r="43" spans="2:9">
      <c r="B43" s="4">
        <v>1972</v>
      </c>
      <c r="C43" s="26">
        <v>762.73199999999997</v>
      </c>
      <c r="D43" s="6">
        <v>4.3019501608838286</v>
      </c>
      <c r="E43" s="6">
        <v>3.572291680478604</v>
      </c>
      <c r="F43" s="14"/>
      <c r="G43" s="26">
        <v>13597</v>
      </c>
      <c r="H43" s="6">
        <v>3.9923518164435947</v>
      </c>
      <c r="I43" s="6">
        <v>3.1498251758084459</v>
      </c>
    </row>
    <row r="44" spans="2:9">
      <c r="B44" s="4">
        <v>1973</v>
      </c>
      <c r="C44" s="26">
        <v>812.375</v>
      </c>
      <c r="D44" s="6">
        <v>6.5085770624544406</v>
      </c>
      <c r="E44" s="6">
        <v>3.7857904056056837</v>
      </c>
      <c r="F44" s="14"/>
      <c r="G44" s="26">
        <v>14449</v>
      </c>
      <c r="H44" s="6">
        <v>6.2660881076708099</v>
      </c>
      <c r="I44" s="6">
        <v>3.4123147753645853</v>
      </c>
    </row>
    <row r="45" spans="2:9">
      <c r="B45" s="4">
        <v>1974</v>
      </c>
      <c r="C45" s="26">
        <v>792.36300000000006</v>
      </c>
      <c r="D45" s="6">
        <v>-2.4633943683643635</v>
      </c>
      <c r="E45" s="6">
        <v>2.9082921641529889</v>
      </c>
      <c r="F45" s="14"/>
      <c r="G45" s="26">
        <v>14090</v>
      </c>
      <c r="H45" s="6">
        <v>-2.4846010104505503</v>
      </c>
      <c r="I45" s="6">
        <v>2.6209160456671134</v>
      </c>
    </row>
    <row r="46" spans="2:9">
      <c r="B46" s="4">
        <v>1975</v>
      </c>
      <c r="C46" s="26">
        <v>780.63400000000001</v>
      </c>
      <c r="D46" s="6">
        <v>-1.4802558928168024</v>
      </c>
      <c r="E46" s="6">
        <v>2.0702398983898069</v>
      </c>
      <c r="F46" s="14"/>
      <c r="G46" s="26">
        <v>13884</v>
      </c>
      <c r="H46" s="6">
        <v>-1.4620298083747338</v>
      </c>
      <c r="I46" s="6">
        <v>1.84967090624126</v>
      </c>
    </row>
    <row r="47" spans="2:9">
      <c r="B47" s="4">
        <v>1976</v>
      </c>
      <c r="C47" s="26">
        <v>803.34500000000003</v>
      </c>
      <c r="D47" s="6">
        <v>2.9093019263829145</v>
      </c>
      <c r="E47" s="6">
        <v>1.9552357777080034</v>
      </c>
      <c r="F47" s="14"/>
      <c r="G47" s="26">
        <v>14290</v>
      </c>
      <c r="H47" s="6">
        <v>2.9242293287237109</v>
      </c>
      <c r="I47" s="6">
        <v>1.8472076868025666</v>
      </c>
    </row>
    <row r="48" spans="2:9">
      <c r="B48" s="4">
        <v>1977</v>
      </c>
      <c r="C48" s="26">
        <v>822.97</v>
      </c>
      <c r="D48" s="6">
        <v>2.442910580136803</v>
      </c>
      <c r="E48" s="6">
        <v>1.5834278615585984</v>
      </c>
      <c r="F48" s="14"/>
      <c r="G48" s="26">
        <v>14646</v>
      </c>
      <c r="H48" s="6">
        <v>2.491252624212736</v>
      </c>
      <c r="I48" s="6">
        <v>1.5469878483563946</v>
      </c>
    </row>
    <row r="49" spans="2:9">
      <c r="B49" s="4">
        <v>1978</v>
      </c>
      <c r="C49" s="26">
        <v>857.553</v>
      </c>
      <c r="D49" s="6">
        <v>4.2022187929086119</v>
      </c>
      <c r="E49" s="6">
        <v>1.1221562076494327</v>
      </c>
      <c r="F49" s="14"/>
      <c r="G49" s="26">
        <v>15265</v>
      </c>
      <c r="H49" s="6">
        <v>4.2264099412808962</v>
      </c>
      <c r="I49" s="6">
        <v>1.1390522150784119</v>
      </c>
    </row>
    <row r="50" spans="2:9">
      <c r="B50" s="4">
        <v>1979</v>
      </c>
      <c r="C50" s="26">
        <v>889.64</v>
      </c>
      <c r="D50" s="6">
        <v>3.7416929332647659</v>
      </c>
      <c r="E50" s="6">
        <v>2.3631736679752584</v>
      </c>
      <c r="F50" s="14"/>
      <c r="G50" s="26">
        <v>15819</v>
      </c>
      <c r="H50" s="6">
        <v>3.6292171634457908</v>
      </c>
      <c r="I50" s="6">
        <v>2.3618158498576802</v>
      </c>
    </row>
    <row r="51" spans="2:9">
      <c r="B51" s="4">
        <v>1980</v>
      </c>
      <c r="C51" s="26">
        <v>871.59799999999996</v>
      </c>
      <c r="D51" s="6">
        <v>-2.0280113304257901</v>
      </c>
      <c r="E51" s="6">
        <v>2.2536225804534609</v>
      </c>
      <c r="F51" s="14"/>
      <c r="G51" s="26">
        <v>15473</v>
      </c>
      <c r="H51" s="6">
        <v>-2.1872431885707062</v>
      </c>
      <c r="I51" s="6">
        <v>2.2167731738184857</v>
      </c>
    </row>
    <row r="52" spans="2:9">
      <c r="B52" s="4">
        <v>1981</v>
      </c>
      <c r="C52" s="26">
        <v>864.87699999999995</v>
      </c>
      <c r="D52" s="6">
        <v>-0.77111237061122206</v>
      </c>
      <c r="E52" s="6">
        <v>1.517539721054634</v>
      </c>
      <c r="F52" s="14"/>
      <c r="G52" s="26">
        <v>15346</v>
      </c>
      <c r="H52" s="6">
        <v>-0.82078459251599556</v>
      </c>
      <c r="I52" s="6">
        <v>1.4677703895705445</v>
      </c>
    </row>
    <row r="53" spans="2:9">
      <c r="B53" s="4">
        <v>1982</v>
      </c>
      <c r="C53" s="26">
        <v>882.26400000000001</v>
      </c>
      <c r="D53" s="6">
        <v>2.0103436673654174</v>
      </c>
      <c r="E53" s="6">
        <v>1.4310263385003565</v>
      </c>
      <c r="F53" s="14"/>
      <c r="G53" s="26">
        <v>15673</v>
      </c>
      <c r="H53" s="6">
        <v>2.1308484295581911</v>
      </c>
      <c r="I53" s="6">
        <v>1.3956895506396352</v>
      </c>
    </row>
    <row r="54" spans="2:9">
      <c r="B54" s="4">
        <v>1983</v>
      </c>
      <c r="C54" s="26">
        <v>919.51199999999994</v>
      </c>
      <c r="D54" s="6">
        <v>4.2218655640488558</v>
      </c>
      <c r="E54" s="6">
        <v>1.4349556927284053</v>
      </c>
      <c r="F54" s="14"/>
      <c r="G54" s="26">
        <v>16328</v>
      </c>
      <c r="H54" s="6">
        <v>4.1791616155171321</v>
      </c>
      <c r="I54" s="6">
        <v>1.3862398854868825</v>
      </c>
    </row>
    <row r="55" spans="2:9">
      <c r="B55" s="4">
        <v>1984</v>
      </c>
      <c r="C55" s="26">
        <v>940.44299999999998</v>
      </c>
      <c r="D55" s="6">
        <v>2.2763161329052801</v>
      </c>
      <c r="E55" s="6">
        <v>1.1418803326565083</v>
      </c>
      <c r="F55" s="14"/>
      <c r="G55" s="26">
        <v>16672</v>
      </c>
      <c r="H55" s="6">
        <v>2.1068103870651642</v>
      </c>
      <c r="I55" s="6">
        <v>1.0817585302107571</v>
      </c>
    </row>
    <row r="56" spans="2:9">
      <c r="B56" s="4">
        <v>1985</v>
      </c>
      <c r="C56" s="26">
        <v>979.9</v>
      </c>
      <c r="D56" s="6">
        <v>4.195575914755068</v>
      </c>
      <c r="E56" s="6">
        <v>2.38659778169268</v>
      </c>
      <c r="F56" s="14"/>
      <c r="G56" s="26">
        <v>17327</v>
      </c>
      <c r="H56" s="6">
        <v>3.9287428023032631</v>
      </c>
      <c r="I56" s="6">
        <v>2.3049557283855511</v>
      </c>
    </row>
    <row r="57" spans="2:9">
      <c r="B57" s="4">
        <v>1986</v>
      </c>
      <c r="C57" s="26">
        <v>1010.674</v>
      </c>
      <c r="D57" s="6">
        <v>3.1405245433207467</v>
      </c>
      <c r="E57" s="6">
        <v>3.1689251644790737</v>
      </c>
      <c r="F57" s="14"/>
      <c r="G57" s="26">
        <v>17830</v>
      </c>
      <c r="H57" s="6">
        <v>2.9029837825359266</v>
      </c>
      <c r="I57" s="6">
        <v>3.0497094033959353</v>
      </c>
    </row>
    <row r="58" spans="2:9">
      <c r="B58" s="4">
        <v>1987</v>
      </c>
      <c r="C58" s="26">
        <v>1064.2470000000001</v>
      </c>
      <c r="D58" s="6">
        <v>5.3007201135084117</v>
      </c>
      <c r="E58" s="6">
        <v>3.8270004537076723</v>
      </c>
      <c r="F58" s="14"/>
      <c r="G58" s="26">
        <v>18735</v>
      </c>
      <c r="H58" s="6">
        <v>5.0757150869321368</v>
      </c>
      <c r="I58" s="6">
        <v>3.6386827348707245</v>
      </c>
    </row>
    <row r="59" spans="2:9">
      <c r="B59" s="4">
        <v>1988</v>
      </c>
      <c r="C59" s="26">
        <v>1125.529</v>
      </c>
      <c r="D59" s="6">
        <v>5.7582497296210375</v>
      </c>
      <c r="E59" s="6">
        <v>4.1342772868221092</v>
      </c>
      <c r="F59" s="14"/>
      <c r="G59" s="26">
        <v>19775</v>
      </c>
      <c r="H59" s="6">
        <v>5.5511075527088334</v>
      </c>
      <c r="I59" s="6">
        <v>3.9130719223090651</v>
      </c>
    </row>
    <row r="60" spans="2:9">
      <c r="B60" s="4">
        <v>1989</v>
      </c>
      <c r="C60" s="26">
        <v>1154.441</v>
      </c>
      <c r="D60" s="6">
        <v>2.5687476733162806</v>
      </c>
      <c r="E60" s="6">
        <v>4.1927635949043092</v>
      </c>
      <c r="F60" s="14"/>
      <c r="G60" s="26">
        <v>20226</v>
      </c>
      <c r="H60" s="6">
        <v>2.2806573957016436</v>
      </c>
      <c r="I60" s="6">
        <v>3.9478413240363608</v>
      </c>
    </row>
    <row r="61" spans="2:9">
      <c r="B61" s="4">
        <v>1990</v>
      </c>
      <c r="C61" s="26">
        <v>1162.9760000000001</v>
      </c>
      <c r="D61" s="6">
        <v>0.73931885648551987</v>
      </c>
      <c r="E61" s="6">
        <v>3.5015121832504001</v>
      </c>
      <c r="F61" s="14"/>
      <c r="G61" s="26">
        <v>20318</v>
      </c>
      <c r="H61" s="6">
        <v>0.45486008108375359</v>
      </c>
      <c r="I61" s="6">
        <v>3.2530647797924588</v>
      </c>
    </row>
    <row r="62" spans="2:9">
      <c r="B62" s="4">
        <v>1991</v>
      </c>
      <c r="C62" s="26">
        <v>1150.3240000000001</v>
      </c>
      <c r="D62" s="6">
        <v>-1.087898632473929</v>
      </c>
      <c r="E62" s="6">
        <v>2.6558275480914646</v>
      </c>
      <c r="F62" s="14"/>
      <c r="G62" s="26">
        <v>20027</v>
      </c>
      <c r="H62" s="6">
        <v>-1.4322275814548675</v>
      </c>
      <c r="I62" s="6">
        <v>2.3860225069943</v>
      </c>
    </row>
    <row r="63" spans="2:9">
      <c r="B63" s="4">
        <v>1992</v>
      </c>
      <c r="C63" s="26">
        <v>1154.5920000000001</v>
      </c>
      <c r="D63" s="6">
        <v>0.37102590226753507</v>
      </c>
      <c r="E63" s="6">
        <v>1.6698887058432887</v>
      </c>
      <c r="F63" s="14"/>
      <c r="G63" s="26">
        <v>20050</v>
      </c>
      <c r="H63" s="6">
        <v>0.11484495930493835</v>
      </c>
      <c r="I63" s="6">
        <v>1.3938484814688601</v>
      </c>
    </row>
    <row r="64" spans="2:9">
      <c r="B64" s="4">
        <v>1993</v>
      </c>
      <c r="C64" s="26">
        <v>1183.761</v>
      </c>
      <c r="D64" s="6">
        <v>2.5263469693190324</v>
      </c>
      <c r="E64" s="6">
        <v>1.0235081537828878</v>
      </c>
      <c r="F64" s="14"/>
      <c r="G64" s="26">
        <v>20511</v>
      </c>
      <c r="H64" s="6">
        <v>2.2992518703241895</v>
      </c>
      <c r="I64" s="6">
        <v>0.74347734499193152</v>
      </c>
    </row>
    <row r="65" spans="2:9">
      <c r="B65" s="4">
        <v>1994</v>
      </c>
      <c r="C65" s="26">
        <v>1229.8679999999999</v>
      </c>
      <c r="D65" s="6">
        <v>3.8949585262565671</v>
      </c>
      <c r="E65" s="6">
        <v>1.2887503243709451</v>
      </c>
      <c r="F65" s="14"/>
      <c r="G65" s="26">
        <v>21255</v>
      </c>
      <c r="H65" s="6">
        <v>3.6273219248208277</v>
      </c>
      <c r="I65" s="6">
        <v>1.0128102508157684</v>
      </c>
    </row>
    <row r="66" spans="2:9">
      <c r="B66" s="4">
        <v>1995</v>
      </c>
      <c r="C66" s="26">
        <v>1260.0650000000001</v>
      </c>
      <c r="D66" s="6">
        <v>2.4553041464612462</v>
      </c>
      <c r="E66" s="6">
        <v>1.6319473823660904</v>
      </c>
      <c r="F66" s="14"/>
      <c r="G66" s="26">
        <v>21716</v>
      </c>
      <c r="H66" s="6">
        <v>2.1689014349564806</v>
      </c>
      <c r="I66" s="6">
        <v>1.3556185215903136</v>
      </c>
    </row>
    <row r="67" spans="2:9">
      <c r="B67" s="4">
        <v>1996</v>
      </c>
      <c r="C67" s="26">
        <v>1292.011</v>
      </c>
      <c r="D67" s="6">
        <v>2.535266037863126</v>
      </c>
      <c r="E67" s="6">
        <v>2.3565803164335013</v>
      </c>
      <c r="F67" s="14"/>
      <c r="G67" s="26">
        <v>22213</v>
      </c>
      <c r="H67" s="6">
        <v>2.2886351077546512</v>
      </c>
      <c r="I67" s="6">
        <v>2.0997910594322171</v>
      </c>
    </row>
    <row r="68" spans="2:9">
      <c r="B68" s="4">
        <v>1997</v>
      </c>
      <c r="C68" s="26">
        <v>1347.4780000000001</v>
      </c>
      <c r="D68" s="6">
        <v>4.2930749041610321</v>
      </c>
      <c r="E68" s="6">
        <v>3.1409901168122003</v>
      </c>
      <c r="F68" s="14"/>
      <c r="G68" s="26">
        <v>23107</v>
      </c>
      <c r="H68" s="6">
        <v>4.0246702381488317</v>
      </c>
      <c r="I68" s="6">
        <v>2.8817561152009965</v>
      </c>
    </row>
    <row r="69" spans="2:9">
      <c r="B69" s="4">
        <v>1998</v>
      </c>
      <c r="C69" s="26">
        <v>1392.501</v>
      </c>
      <c r="D69" s="6">
        <v>3.3412790412904703</v>
      </c>
      <c r="E69" s="6">
        <v>3.3039765312064882</v>
      </c>
      <c r="F69" s="14"/>
      <c r="G69" s="26">
        <v>23814</v>
      </c>
      <c r="H69" s="6">
        <v>3.0596788851863073</v>
      </c>
      <c r="I69" s="6">
        <v>3.03384151817342</v>
      </c>
    </row>
    <row r="70" spans="2:9">
      <c r="B70" s="4">
        <v>1999</v>
      </c>
      <c r="C70" s="26">
        <v>1437.2529999999999</v>
      </c>
      <c r="D70" s="6">
        <v>3.213785842882698</v>
      </c>
      <c r="E70" s="6">
        <v>3.1677419945317142</v>
      </c>
      <c r="F70" s="14"/>
      <c r="G70" s="26">
        <v>24491</v>
      </c>
      <c r="H70" s="6">
        <v>2.8428655412782398</v>
      </c>
      <c r="I70" s="6">
        <v>2.8769502414649026</v>
      </c>
    </row>
    <row r="71" spans="2:9">
      <c r="B71" s="4">
        <v>2000</v>
      </c>
      <c r="C71" s="26">
        <v>1486.8879999999999</v>
      </c>
      <c r="D71" s="6">
        <v>3.4534629602442997</v>
      </c>
      <c r="E71" s="6">
        <v>3.3673737572883256</v>
      </c>
      <c r="F71" s="14"/>
      <c r="G71" s="26">
        <v>25250</v>
      </c>
      <c r="H71" s="6">
        <v>3.0990976276999715</v>
      </c>
      <c r="I71" s="6">
        <v>3.0629894800136008</v>
      </c>
    </row>
    <row r="72" spans="2:9">
      <c r="B72" s="4">
        <v>2001</v>
      </c>
      <c r="C72" s="26">
        <v>1529.127</v>
      </c>
      <c r="D72" s="6">
        <v>2.8407654107101545</v>
      </c>
      <c r="E72" s="6">
        <v>3.4284736318577309</v>
      </c>
      <c r="F72" s="14"/>
      <c r="G72" s="26">
        <v>25868</v>
      </c>
      <c r="H72" s="6">
        <v>2.4475247524752475</v>
      </c>
      <c r="I72" s="6">
        <v>3.0947674089577193</v>
      </c>
    </row>
    <row r="73" spans="2:9">
      <c r="B73" s="4">
        <v>2002</v>
      </c>
      <c r="C73" s="26">
        <v>1567.3510000000001</v>
      </c>
      <c r="D73" s="6">
        <v>2.4997269683943846</v>
      </c>
      <c r="E73" s="6">
        <v>3.0698040447044015</v>
      </c>
      <c r="F73" s="14"/>
      <c r="G73" s="26">
        <v>26401</v>
      </c>
      <c r="H73" s="6">
        <v>2.0604608009896395</v>
      </c>
      <c r="I73" s="6">
        <v>2.7019255215258813</v>
      </c>
    </row>
    <row r="74" spans="2:9">
      <c r="B74" s="4">
        <v>2003</v>
      </c>
      <c r="C74" s="26">
        <v>1619.692</v>
      </c>
      <c r="D74" s="6">
        <v>3.3394561907320055</v>
      </c>
      <c r="E74" s="6">
        <v>3.0694394745927083</v>
      </c>
      <c r="F74" s="14"/>
      <c r="G74" s="26">
        <v>27159</v>
      </c>
      <c r="H74" s="6">
        <v>2.8711033672966932</v>
      </c>
      <c r="I74" s="6">
        <v>2.6642104179479582</v>
      </c>
    </row>
    <row r="75" spans="2:9">
      <c r="B75" s="4">
        <v>2004</v>
      </c>
      <c r="C75" s="26">
        <v>1657.7190000000001</v>
      </c>
      <c r="D75" s="6">
        <v>2.3477920493525932</v>
      </c>
      <c r="E75" s="6">
        <v>2.8962407158866879</v>
      </c>
      <c r="F75" s="14"/>
      <c r="G75" s="26">
        <v>27652</v>
      </c>
      <c r="H75" s="6">
        <v>1.8152362016274532</v>
      </c>
      <c r="I75" s="6">
        <v>2.458684550017801</v>
      </c>
    </row>
    <row r="76" spans="2:9">
      <c r="B76" s="4">
        <v>2005</v>
      </c>
      <c r="C76" s="26">
        <v>1709.9159999999999</v>
      </c>
      <c r="D76" s="6">
        <v>3.1487242409600178</v>
      </c>
      <c r="E76" s="6">
        <v>2.8352929720298308</v>
      </c>
      <c r="F76" s="14"/>
      <c r="G76" s="26">
        <v>28304</v>
      </c>
      <c r="H76" s="6">
        <v>2.3578764646318531</v>
      </c>
      <c r="I76" s="6">
        <v>2.310440317404177</v>
      </c>
    </row>
    <row r="77" spans="2:9">
      <c r="B77" s="4">
        <v>2006</v>
      </c>
      <c r="C77" s="26">
        <v>1753.4860000000001</v>
      </c>
      <c r="D77" s="6">
        <v>2.5480783851370479</v>
      </c>
      <c r="E77" s="6">
        <v>2.77675556691521</v>
      </c>
      <c r="F77" s="14"/>
      <c r="G77" s="26">
        <v>28827</v>
      </c>
      <c r="H77" s="6">
        <v>1.8477953646127758</v>
      </c>
      <c r="I77" s="6">
        <v>2.1904944398316828</v>
      </c>
    </row>
    <row r="78" spans="2:9">
      <c r="B78" s="4">
        <v>2007</v>
      </c>
      <c r="C78" s="26">
        <v>1798.1210000000001</v>
      </c>
      <c r="D78" s="6">
        <v>2.545500790995765</v>
      </c>
      <c r="E78" s="6">
        <v>2.7859103314354861</v>
      </c>
      <c r="F78" s="14"/>
      <c r="G78" s="26">
        <v>29324</v>
      </c>
      <c r="H78" s="6">
        <v>1.7240781212058138</v>
      </c>
      <c r="I78" s="6">
        <v>2.1232179038749175</v>
      </c>
    </row>
    <row r="79" spans="2:9">
      <c r="B79" s="4">
        <v>2008</v>
      </c>
      <c r="C79" s="26">
        <v>1791.9010000000001</v>
      </c>
      <c r="D79" s="6">
        <v>-0.34591665410725975</v>
      </c>
      <c r="E79" s="6">
        <v>2.048835762467633</v>
      </c>
      <c r="F79" s="14"/>
      <c r="G79" s="26">
        <v>28984</v>
      </c>
      <c r="H79" s="6">
        <v>-1.1594598281271313</v>
      </c>
      <c r="I79" s="6">
        <v>1.3171052647901529</v>
      </c>
    </row>
    <row r="80" spans="2:9">
      <c r="B80" s="4">
        <v>2009</v>
      </c>
      <c r="C80" s="26">
        <v>1715.807</v>
      </c>
      <c r="D80" s="6">
        <v>-4.2465515673019887</v>
      </c>
      <c r="E80" s="6">
        <v>0.72996703913671657</v>
      </c>
      <c r="F80" s="14"/>
      <c r="G80" s="26">
        <v>27558</v>
      </c>
      <c r="H80" s="6">
        <v>-4.9199558377035606</v>
      </c>
      <c r="I80" s="6">
        <v>-2.9933143076049794E-2</v>
      </c>
    </row>
    <row r="81" spans="2:9">
      <c r="B81" s="4">
        <v>2010</v>
      </c>
      <c r="C81" s="26">
        <v>1745.1679999999999</v>
      </c>
      <c r="D81" s="6">
        <v>1.7112064468789323</v>
      </c>
      <c r="E81" s="6">
        <v>0.44246348032049942</v>
      </c>
      <c r="F81" s="14"/>
      <c r="G81" s="26">
        <v>27807</v>
      </c>
      <c r="H81" s="6">
        <v>0.90354887872849987</v>
      </c>
      <c r="I81" s="6">
        <v>-0.32079866025672044</v>
      </c>
    </row>
    <row r="82" spans="2:9">
      <c r="B82" s="4">
        <v>2011</v>
      </c>
      <c r="C82" s="26">
        <v>1773.8720000000001</v>
      </c>
      <c r="D82" s="6">
        <v>1.6447700164110273</v>
      </c>
      <c r="E82" s="6">
        <v>0.26180180657529523</v>
      </c>
      <c r="F82" s="14"/>
      <c r="G82" s="26">
        <v>28030</v>
      </c>
      <c r="H82" s="6">
        <v>0.80195634192829146</v>
      </c>
      <c r="I82" s="6">
        <v>-0.52996646479361731</v>
      </c>
    </row>
    <row r="83" spans="2:9">
      <c r="B83" s="4">
        <v>2012</v>
      </c>
      <c r="C83" s="26">
        <v>1799.5409999999999</v>
      </c>
      <c r="D83" s="6">
        <v>1.4470604417906141</v>
      </c>
      <c r="E83" s="6">
        <v>4.2113736734265036E-2</v>
      </c>
      <c r="F83" s="14"/>
      <c r="G83" s="26">
        <v>28248</v>
      </c>
      <c r="H83" s="6">
        <v>0.77773813770959688</v>
      </c>
      <c r="I83" s="6">
        <v>-0.71923446149286074</v>
      </c>
    </row>
    <row r="84" spans="2:9">
      <c r="B84" s="4">
        <v>2013</v>
      </c>
      <c r="C84" s="26">
        <v>1836.365</v>
      </c>
      <c r="D84" s="6">
        <v>2.0462995841717415</v>
      </c>
      <c r="E84" s="6">
        <v>0.52055698439006526</v>
      </c>
      <c r="F84" s="14"/>
      <c r="G84" s="26">
        <v>28646</v>
      </c>
      <c r="H84" s="6">
        <v>1.4089493061455678</v>
      </c>
      <c r="I84" s="6">
        <v>-0.20555263463832096</v>
      </c>
    </row>
    <row r="85" spans="2:9">
      <c r="B85" s="4">
        <v>2014</v>
      </c>
      <c r="C85" s="26">
        <v>1890.4929999999999</v>
      </c>
      <c r="D85" s="6">
        <v>2.9475621676518555</v>
      </c>
      <c r="E85" s="6">
        <v>1.9593797313808341</v>
      </c>
      <c r="F85" s="14"/>
      <c r="G85" s="26">
        <v>29266</v>
      </c>
      <c r="H85" s="6">
        <v>2.1643510437757452</v>
      </c>
      <c r="I85" s="6">
        <v>1.2113087416575401</v>
      </c>
    </row>
    <row r="86" spans="2:9">
      <c r="B86" s="4">
        <v>2015</v>
      </c>
      <c r="C86" s="26">
        <v>1934.903</v>
      </c>
      <c r="D86" s="6">
        <v>2.3491226891609753</v>
      </c>
      <c r="E86" s="6">
        <v>2.0869629798372431</v>
      </c>
      <c r="F86" s="14"/>
      <c r="G86" s="26">
        <v>29717</v>
      </c>
      <c r="H86" s="6">
        <v>1.5410373812615321</v>
      </c>
      <c r="I86" s="6">
        <v>1.3388064421641466</v>
      </c>
    </row>
    <row r="87" spans="2:9">
      <c r="B87" s="4">
        <v>2016</v>
      </c>
      <c r="C87" s="26">
        <v>1969.5239999999999</v>
      </c>
      <c r="D87" s="6">
        <v>1.7892886620156152</v>
      </c>
      <c r="E87" s="6">
        <v>2.1158667089581602</v>
      </c>
      <c r="F87" s="14"/>
      <c r="G87" s="26">
        <v>30001</v>
      </c>
      <c r="H87" s="6">
        <v>0.95568193290035997</v>
      </c>
      <c r="I87" s="6">
        <v>1.3695515603585604</v>
      </c>
    </row>
    <row r="88" spans="2:9">
      <c r="B88" s="4">
        <v>2017</v>
      </c>
      <c r="C88" s="26">
        <v>2003.817</v>
      </c>
      <c r="D88" s="6">
        <v>1.741182133347956</v>
      </c>
      <c r="E88" s="6">
        <v>2.1746910472696284</v>
      </c>
      <c r="F88" s="14"/>
      <c r="G88" s="26">
        <v>30342</v>
      </c>
      <c r="H88" s="6">
        <v>1.1366287790406986</v>
      </c>
      <c r="I88" s="6">
        <v>1.4413296886247806</v>
      </c>
    </row>
    <row r="89" spans="2:9">
      <c r="B89" s="27" t="s">
        <v>24</v>
      </c>
      <c r="C89" s="28"/>
      <c r="D89" s="6"/>
      <c r="E89" s="15"/>
      <c r="F89" s="14"/>
      <c r="G89" s="15"/>
      <c r="H89" s="14"/>
      <c r="I89" s="14"/>
    </row>
    <row r="90" spans="2:9">
      <c r="B90" s="16"/>
      <c r="G90" s="8"/>
    </row>
    <row r="91" spans="2:9">
      <c r="B91" s="16"/>
      <c r="G91" s="8"/>
    </row>
    <row r="92" spans="2:9">
      <c r="B92" s="16"/>
      <c r="G92" s="8"/>
    </row>
    <row r="93" spans="2:9">
      <c r="B93" s="16"/>
      <c r="G93" s="8"/>
    </row>
    <row r="94" spans="2:9">
      <c r="B94" s="16"/>
      <c r="G94" s="8"/>
    </row>
    <row r="95" spans="2:9">
      <c r="B95" s="16"/>
      <c r="G95" s="8"/>
    </row>
    <row r="96" spans="2:9">
      <c r="B96" s="16"/>
      <c r="G96" s="8"/>
    </row>
    <row r="97" spans="2:7">
      <c r="B97" s="16"/>
      <c r="G97" s="8"/>
    </row>
    <row r="98" spans="2:7">
      <c r="B98" s="16"/>
      <c r="G98" s="8"/>
    </row>
    <row r="99" spans="2:7">
      <c r="B99" s="16"/>
      <c r="G99" s="8"/>
    </row>
    <row r="100" spans="2:7">
      <c r="B100" s="16"/>
      <c r="G100" s="8"/>
    </row>
    <row r="101" spans="2:7">
      <c r="B101" s="16"/>
      <c r="G101" s="8"/>
    </row>
    <row r="102" spans="2:7">
      <c r="B102" s="16"/>
      <c r="G102" s="8"/>
    </row>
    <row r="103" spans="2:7">
      <c r="B103" s="16"/>
      <c r="G103" s="8"/>
    </row>
    <row r="104" spans="2:7">
      <c r="B104" s="16"/>
      <c r="G104" s="8"/>
    </row>
    <row r="105" spans="2:7">
      <c r="B105" s="16"/>
      <c r="G105" s="8"/>
    </row>
    <row r="106" spans="2:7">
      <c r="B106" s="16"/>
      <c r="G106" s="8"/>
    </row>
    <row r="107" spans="2:7">
      <c r="B107" s="16"/>
      <c r="G107" s="8"/>
    </row>
    <row r="108" spans="2:7">
      <c r="B108" s="16"/>
      <c r="G108" s="8"/>
    </row>
    <row r="109" spans="2:7">
      <c r="B109" s="16"/>
      <c r="G109" s="8"/>
    </row>
    <row r="110" spans="2:7">
      <c r="B110" s="16"/>
      <c r="G110" s="8"/>
    </row>
    <row r="111" spans="2:7">
      <c r="B111" s="16"/>
      <c r="G111" s="8"/>
    </row>
    <row r="112" spans="2:7">
      <c r="B112" s="16"/>
      <c r="G112" s="8"/>
    </row>
    <row r="113" spans="2:7">
      <c r="B113" s="16"/>
      <c r="G113" s="8"/>
    </row>
    <row r="114" spans="2:7">
      <c r="B114" s="16"/>
      <c r="G114" s="8"/>
    </row>
    <row r="115" spans="2:7">
      <c r="B115" s="16"/>
      <c r="G115" s="8"/>
    </row>
    <row r="116" spans="2:7">
      <c r="B116" s="16"/>
      <c r="G116" s="8"/>
    </row>
    <row r="117" spans="2:7">
      <c r="B117" s="16"/>
      <c r="G117" s="8"/>
    </row>
    <row r="118" spans="2:7">
      <c r="B118" s="16"/>
      <c r="G118" s="8"/>
    </row>
    <row r="119" spans="2:7">
      <c r="B119" s="16"/>
      <c r="G119" s="8"/>
    </row>
    <row r="120" spans="2:7">
      <c r="B120" s="16"/>
      <c r="G120" s="8"/>
    </row>
    <row r="121" spans="2:7">
      <c r="B121" s="16"/>
      <c r="G121" s="8"/>
    </row>
    <row r="122" spans="2:7">
      <c r="B122" s="16"/>
      <c r="G122" s="8"/>
    </row>
    <row r="123" spans="2:7">
      <c r="B123" s="16"/>
      <c r="G123" s="8"/>
    </row>
    <row r="124" spans="2:7">
      <c r="B124" s="16"/>
      <c r="G124" s="8"/>
    </row>
    <row r="125" spans="2:7">
      <c r="B125" s="16"/>
      <c r="G125" s="8"/>
    </row>
    <row r="126" spans="2:7">
      <c r="B126" s="16"/>
      <c r="G126" s="8"/>
    </row>
    <row r="127" spans="2:7">
      <c r="B127" s="16"/>
      <c r="G127" s="8"/>
    </row>
    <row r="128" spans="2:7">
      <c r="B128" s="16"/>
      <c r="G128" s="8"/>
    </row>
    <row r="129" spans="2:7">
      <c r="B129" s="16"/>
      <c r="G129" s="8"/>
    </row>
    <row r="130" spans="2:7">
      <c r="B130" s="16"/>
      <c r="G130" s="8"/>
    </row>
    <row r="131" spans="2:7">
      <c r="B131" s="16"/>
      <c r="G131" s="8"/>
    </row>
    <row r="132" spans="2:7">
      <c r="B132" s="16"/>
      <c r="G132" s="8"/>
    </row>
    <row r="133" spans="2:7">
      <c r="B133" s="16"/>
      <c r="G133" s="8"/>
    </row>
    <row r="134" spans="2:7">
      <c r="B134" s="16"/>
      <c r="G134" s="8"/>
    </row>
    <row r="135" spans="2:7">
      <c r="B135" s="16"/>
      <c r="G135" s="8"/>
    </row>
    <row r="136" spans="2:7">
      <c r="B136" s="16"/>
      <c r="G136" s="8"/>
    </row>
    <row r="137" spans="2:7">
      <c r="B137" s="16"/>
      <c r="G137" s="8"/>
    </row>
    <row r="138" spans="2:7">
      <c r="B138" s="16"/>
      <c r="G138" s="8"/>
    </row>
    <row r="139" spans="2:7">
      <c r="B139" s="16"/>
      <c r="G139" s="8"/>
    </row>
    <row r="140" spans="2:7">
      <c r="B140" s="16"/>
      <c r="G140" s="8"/>
    </row>
    <row r="141" spans="2:7">
      <c r="B141" s="16"/>
      <c r="G141" s="8"/>
    </row>
    <row r="142" spans="2:7">
      <c r="B142" s="16"/>
      <c r="G142" s="8"/>
    </row>
    <row r="143" spans="2:7">
      <c r="B143" s="16"/>
      <c r="G143" s="8"/>
    </row>
    <row r="144" spans="2:7">
      <c r="B144" s="16"/>
      <c r="G144" s="8"/>
    </row>
    <row r="145" spans="2:7">
      <c r="B145" s="16"/>
      <c r="G145" s="8"/>
    </row>
    <row r="146" spans="2:7">
      <c r="B146" s="16"/>
      <c r="G146" s="8"/>
    </row>
    <row r="147" spans="2:7">
      <c r="B147" s="16"/>
      <c r="G147" s="8"/>
    </row>
    <row r="148" spans="2:7">
      <c r="B148" s="16"/>
      <c r="G148" s="8"/>
    </row>
    <row r="149" spans="2:7">
      <c r="B149" s="16"/>
      <c r="G149" s="8"/>
    </row>
    <row r="150" spans="2:7">
      <c r="B150" s="16"/>
      <c r="G150" s="8"/>
    </row>
    <row r="151" spans="2:7">
      <c r="B151" s="16"/>
      <c r="G151" s="8"/>
    </row>
    <row r="152" spans="2:7">
      <c r="B152" s="16"/>
      <c r="G152" s="8"/>
    </row>
    <row r="153" spans="2:7">
      <c r="B153" s="16"/>
      <c r="G153" s="8"/>
    </row>
    <row r="154" spans="2:7">
      <c r="B154" s="16"/>
      <c r="G154" s="8"/>
    </row>
    <row r="155" spans="2:7">
      <c r="B155" s="16"/>
      <c r="G155" s="8"/>
    </row>
    <row r="156" spans="2:7">
      <c r="B156" s="16"/>
      <c r="G156" s="8"/>
    </row>
    <row r="157" spans="2:7">
      <c r="B157" s="16"/>
      <c r="G157" s="8"/>
    </row>
    <row r="158" spans="2:7">
      <c r="B158" s="16"/>
      <c r="G158" s="8"/>
    </row>
    <row r="159" spans="2:7">
      <c r="B159" s="16"/>
      <c r="G159" s="8"/>
    </row>
    <row r="160" spans="2:7">
      <c r="B160" s="16"/>
      <c r="G160" s="8"/>
    </row>
    <row r="161" spans="2:7">
      <c r="B161" s="16"/>
      <c r="G161" s="8"/>
    </row>
    <row r="162" spans="2:7">
      <c r="B162" s="16"/>
      <c r="G162" s="8"/>
    </row>
    <row r="163" spans="2:7">
      <c r="B163" s="16"/>
      <c r="G163" s="8"/>
    </row>
    <row r="164" spans="2:7">
      <c r="B164" s="16"/>
      <c r="G164" s="8"/>
    </row>
    <row r="165" spans="2:7">
      <c r="B165" s="16"/>
      <c r="G165" s="8"/>
    </row>
    <row r="166" spans="2:7">
      <c r="B166" s="16"/>
      <c r="G166" s="8"/>
    </row>
    <row r="167" spans="2:7">
      <c r="B167" s="16"/>
      <c r="G167" s="8"/>
    </row>
    <row r="168" spans="2:7">
      <c r="B168" s="16"/>
      <c r="G168" s="8"/>
    </row>
    <row r="169" spans="2:7">
      <c r="B169" s="16"/>
      <c r="G169" s="8"/>
    </row>
    <row r="170" spans="2:7">
      <c r="B170" s="16"/>
      <c r="G170" s="8"/>
    </row>
    <row r="171" spans="2:7">
      <c r="B171" s="16"/>
      <c r="G171" s="8"/>
    </row>
    <row r="172" spans="2:7">
      <c r="B172" s="16"/>
      <c r="G172" s="8"/>
    </row>
    <row r="173" spans="2:7">
      <c r="B173" s="16"/>
      <c r="G173" s="8"/>
    </row>
    <row r="174" spans="2:7">
      <c r="B174" s="16"/>
      <c r="G174" s="8"/>
    </row>
    <row r="175" spans="2:7">
      <c r="B175" s="16"/>
      <c r="G175" s="8"/>
    </row>
    <row r="176" spans="2:7">
      <c r="B176" s="16"/>
      <c r="G176" s="8"/>
    </row>
    <row r="177" spans="2:7">
      <c r="B177" s="16"/>
      <c r="G177" s="8"/>
    </row>
    <row r="178" spans="2:7">
      <c r="B178" s="16"/>
      <c r="G178" s="8"/>
    </row>
    <row r="179" spans="2:7">
      <c r="B179" s="16"/>
      <c r="G179" s="8"/>
    </row>
    <row r="180" spans="2:7">
      <c r="B180" s="16"/>
      <c r="G180" s="8"/>
    </row>
    <row r="181" spans="2:7">
      <c r="B181" s="16"/>
      <c r="G181" s="8"/>
    </row>
    <row r="182" spans="2:7">
      <c r="B182" s="16"/>
      <c r="G182" s="8"/>
    </row>
    <row r="183" spans="2:7">
      <c r="B183" s="16"/>
      <c r="G183" s="8"/>
    </row>
    <row r="184" spans="2:7">
      <c r="B184" s="16"/>
      <c r="G184" s="8"/>
    </row>
    <row r="185" spans="2:7">
      <c r="B185" s="16"/>
      <c r="G185" s="8"/>
    </row>
    <row r="186" spans="2:7">
      <c r="B186" s="16"/>
      <c r="G186" s="8"/>
    </row>
    <row r="187" spans="2:7">
      <c r="B187" s="16"/>
      <c r="G187" s="8"/>
    </row>
    <row r="188" spans="2:7">
      <c r="B188" s="16"/>
      <c r="G188" s="8"/>
    </row>
    <row r="189" spans="2:7">
      <c r="B189" s="16"/>
      <c r="G189" s="8"/>
    </row>
    <row r="190" spans="2:7">
      <c r="B190" s="16"/>
      <c r="G190" s="8"/>
    </row>
    <row r="191" spans="2:7">
      <c r="B191" s="16"/>
      <c r="G191" s="8"/>
    </row>
    <row r="192" spans="2:7">
      <c r="B192" s="16"/>
      <c r="G192" s="8"/>
    </row>
    <row r="193" spans="2:7">
      <c r="B193" s="16"/>
      <c r="G193" s="8"/>
    </row>
    <row r="194" spans="2:7">
      <c r="B194" s="16"/>
      <c r="G194" s="8"/>
    </row>
    <row r="195" spans="2:7">
      <c r="B195" s="16"/>
      <c r="G195" s="8"/>
    </row>
    <row r="196" spans="2:7">
      <c r="B196" s="16"/>
      <c r="G196" s="8"/>
    </row>
    <row r="197" spans="2:7">
      <c r="B197" s="16"/>
      <c r="G197" s="8"/>
    </row>
    <row r="198" spans="2:7">
      <c r="B198" s="16"/>
      <c r="G198" s="8"/>
    </row>
    <row r="199" spans="2:7">
      <c r="B199" s="16"/>
      <c r="G199" s="8"/>
    </row>
    <row r="200" spans="2:7">
      <c r="B200" s="16"/>
      <c r="G200" s="8"/>
    </row>
    <row r="201" spans="2:7">
      <c r="B201" s="16"/>
      <c r="G201" s="8"/>
    </row>
    <row r="202" spans="2:7">
      <c r="B202" s="16"/>
      <c r="G202" s="8"/>
    </row>
    <row r="203" spans="2:7">
      <c r="B203" s="16"/>
      <c r="G203" s="8"/>
    </row>
    <row r="204" spans="2:7">
      <c r="B204" s="16"/>
      <c r="G204" s="8"/>
    </row>
    <row r="205" spans="2:7">
      <c r="B205" s="16"/>
      <c r="G205" s="8"/>
    </row>
    <row r="206" spans="2:7">
      <c r="B206" s="16"/>
      <c r="G206" s="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D05CD-B227-40F5-AF3E-C38049E61DAF}">
  <sheetPr>
    <tabColor theme="3" tint="0.79998168889431442"/>
  </sheetPr>
  <dimension ref="B28:J58"/>
  <sheetViews>
    <sheetView workbookViewId="0"/>
  </sheetViews>
  <sheetFormatPr defaultRowHeight="15"/>
  <cols>
    <col min="1" max="1" width="5" customWidth="1"/>
    <col min="2" max="2" width="9.140625" style="16"/>
    <col min="3" max="10" width="9.140625" style="8"/>
  </cols>
  <sheetData>
    <row r="28" spans="2:10">
      <c r="B28" s="1" t="s">
        <v>29</v>
      </c>
      <c r="C28" s="10"/>
      <c r="D28" s="10"/>
      <c r="E28" s="10"/>
      <c r="F28" s="10"/>
      <c r="G28" s="10"/>
      <c r="H28" s="10"/>
      <c r="I28" s="10"/>
      <c r="J28" s="10"/>
    </row>
    <row r="29" spans="2:10" ht="30">
      <c r="B29" s="21"/>
      <c r="C29" s="32" t="s">
        <v>0</v>
      </c>
      <c r="D29" s="29" t="s">
        <v>1</v>
      </c>
      <c r="E29" s="29" t="s">
        <v>2</v>
      </c>
      <c r="F29" s="29" t="s">
        <v>3</v>
      </c>
      <c r="G29" s="29" t="s">
        <v>4</v>
      </c>
      <c r="H29" s="29" t="s">
        <v>5</v>
      </c>
      <c r="I29" s="29" t="s">
        <v>25</v>
      </c>
      <c r="J29" s="29" t="s">
        <v>27</v>
      </c>
    </row>
    <row r="30" spans="2:10">
      <c r="B30" s="4">
        <v>1990</v>
      </c>
      <c r="C30" s="33">
        <v>100</v>
      </c>
      <c r="D30" s="33">
        <v>100</v>
      </c>
      <c r="E30" s="33">
        <v>100</v>
      </c>
      <c r="F30" s="33">
        <v>100</v>
      </c>
      <c r="G30" s="33">
        <v>100</v>
      </c>
      <c r="H30" s="33">
        <v>100</v>
      </c>
      <c r="I30" s="33">
        <v>100</v>
      </c>
      <c r="J30" s="33">
        <v>100</v>
      </c>
    </row>
    <row r="31" spans="2:10">
      <c r="B31" s="4">
        <v>1991</v>
      </c>
      <c r="C31" s="33">
        <v>99.925915469287617</v>
      </c>
      <c r="D31" s="33">
        <v>98.913456746725444</v>
      </c>
      <c r="E31" s="33">
        <v>105.10826150794554</v>
      </c>
      <c r="F31" s="33">
        <v>101.03910533034795</v>
      </c>
      <c r="G31" s="33">
        <v>103.41749676176126</v>
      </c>
      <c r="H31" s="33">
        <v>109.29407591344452</v>
      </c>
      <c r="I31" s="33">
        <v>101.05816917645339</v>
      </c>
      <c r="J31" s="33">
        <v>101.43410037513713</v>
      </c>
    </row>
    <row r="32" spans="2:10">
      <c r="B32" s="4">
        <v>1992</v>
      </c>
      <c r="C32" s="33">
        <v>103.47867761840423</v>
      </c>
      <c r="D32" s="33">
        <v>99.283369789411452</v>
      </c>
      <c r="E32" s="33">
        <v>107.13034161212029</v>
      </c>
      <c r="F32" s="33">
        <v>102.65539881522751</v>
      </c>
      <c r="G32" s="33">
        <v>104.29454909350413</v>
      </c>
      <c r="H32" s="33">
        <v>124.83150053210355</v>
      </c>
      <c r="I32" s="33">
        <v>101.98355070709924</v>
      </c>
      <c r="J32" s="33">
        <v>103.24258056069357</v>
      </c>
    </row>
    <row r="33" spans="2:10">
      <c r="B33" s="4">
        <v>1993</v>
      </c>
      <c r="C33" s="33">
        <v>106.32005384044163</v>
      </c>
      <c r="D33" s="33">
        <v>101.79218596106305</v>
      </c>
      <c r="E33" s="33">
        <v>106.1059984523358</v>
      </c>
      <c r="F33" s="33">
        <v>102.02647760162067</v>
      </c>
      <c r="G33" s="33">
        <v>103.75438692417904</v>
      </c>
      <c r="H33" s="33">
        <v>142.14260376019865</v>
      </c>
      <c r="I33" s="33">
        <v>101.87705923828858</v>
      </c>
      <c r="J33" s="33">
        <v>105.20629477716683</v>
      </c>
    </row>
    <row r="34" spans="2:10">
      <c r="B34" s="4">
        <v>1994</v>
      </c>
      <c r="C34" s="33">
        <v>110.61287850364295</v>
      </c>
      <c r="D34" s="33">
        <v>105.74176198400853</v>
      </c>
      <c r="E34" s="33">
        <v>108.71341735764044</v>
      </c>
      <c r="F34" s="33">
        <v>104.41939191312851</v>
      </c>
      <c r="G34" s="33">
        <v>104.78473684117817</v>
      </c>
      <c r="H34" s="33">
        <v>160.69528201489953</v>
      </c>
      <c r="I34" s="33">
        <v>104.7844983665162</v>
      </c>
      <c r="J34" s="33">
        <v>108.32451193940894</v>
      </c>
    </row>
    <row r="35" spans="2:10">
      <c r="B35" s="4">
        <v>1995</v>
      </c>
      <c r="C35" s="33">
        <v>113.62041588943173</v>
      </c>
      <c r="D35" s="33">
        <v>108.35330271038926</v>
      </c>
      <c r="E35" s="33">
        <v>110.60246586922982</v>
      </c>
      <c r="F35" s="33">
        <v>106.59662450140056</v>
      </c>
      <c r="G35" s="33">
        <v>107.65808136150629</v>
      </c>
      <c r="H35" s="33">
        <v>178.29017382050438</v>
      </c>
      <c r="I35" s="33">
        <v>107.72710093024497</v>
      </c>
      <c r="J35" s="33">
        <v>111.88155942496336</v>
      </c>
    </row>
    <row r="36" spans="2:10">
      <c r="B36" s="4">
        <v>1996</v>
      </c>
      <c r="C36" s="33">
        <v>117.93331192897429</v>
      </c>
      <c r="D36" s="33">
        <v>111.10401864784139</v>
      </c>
      <c r="E36" s="33">
        <v>111.50708080193317</v>
      </c>
      <c r="F36" s="33">
        <v>108.07618994504804</v>
      </c>
      <c r="G36" s="33">
        <v>110.99548112016826</v>
      </c>
      <c r="H36" s="33">
        <v>195.99148634267479</v>
      </c>
      <c r="I36" s="33">
        <v>109.96750497929617</v>
      </c>
      <c r="J36" s="33">
        <v>116.18231179187244</v>
      </c>
    </row>
    <row r="37" spans="2:10">
      <c r="B37" s="4">
        <v>1997</v>
      </c>
      <c r="C37" s="33">
        <v>123.22501087949702</v>
      </c>
      <c r="D37" s="33">
        <v>115.59067491925792</v>
      </c>
      <c r="E37" s="33">
        <v>113.56907048700637</v>
      </c>
      <c r="F37" s="33">
        <v>110.60229083614091</v>
      </c>
      <c r="G37" s="33">
        <v>112.18984270494445</v>
      </c>
      <c r="H37" s="33">
        <v>214.08300815892142</v>
      </c>
      <c r="I37" s="33">
        <v>113.11694103023098</v>
      </c>
      <c r="J37" s="33">
        <v>120.786381287902</v>
      </c>
    </row>
    <row r="38" spans="2:10">
      <c r="B38" s="4">
        <v>1998</v>
      </c>
      <c r="C38" s="33">
        <v>128.70841414813171</v>
      </c>
      <c r="D38" s="33">
        <v>119.21768886178153</v>
      </c>
      <c r="E38" s="33">
        <v>115.81730471106772</v>
      </c>
      <c r="F38" s="33">
        <v>114.53553089095803</v>
      </c>
      <c r="G38" s="33">
        <v>110.92388149287378</v>
      </c>
      <c r="H38" s="33">
        <v>230.86200780418636</v>
      </c>
      <c r="I38" s="33">
        <v>116.44486321255197</v>
      </c>
      <c r="J38" s="33">
        <v>123.76564723341856</v>
      </c>
    </row>
    <row r="39" spans="2:10">
      <c r="B39" s="4">
        <v>1999</v>
      </c>
      <c r="C39" s="33">
        <v>134.7386602637761</v>
      </c>
      <c r="D39" s="33">
        <v>123.05259357687123</v>
      </c>
      <c r="E39" s="33">
        <v>118.11875085030312</v>
      </c>
      <c r="F39" s="33">
        <v>118.43786998785136</v>
      </c>
      <c r="G39" s="33">
        <v>110.64440403468632</v>
      </c>
      <c r="H39" s="33">
        <v>248.56332032635683</v>
      </c>
      <c r="I39" s="33">
        <v>119.86840055257693</v>
      </c>
      <c r="J39" s="33">
        <v>128.11314703873023</v>
      </c>
    </row>
    <row r="40" spans="2:10">
      <c r="B40" s="4">
        <v>2000</v>
      </c>
      <c r="C40" s="33">
        <v>140.25240398653338</v>
      </c>
      <c r="D40" s="33">
        <v>127.56139929468111</v>
      </c>
      <c r="E40" s="33">
        <v>121.61748183842118</v>
      </c>
      <c r="F40" s="33">
        <v>123.02752962590036</v>
      </c>
      <c r="G40" s="33">
        <v>113.71991220855176</v>
      </c>
      <c r="H40" s="33">
        <v>269.67009577864451</v>
      </c>
      <c r="I40" s="33">
        <v>124.50622354938675</v>
      </c>
      <c r="J40" s="33">
        <v>134.18060285252145</v>
      </c>
    </row>
    <row r="41" spans="2:10">
      <c r="B41" s="4">
        <v>2001</v>
      </c>
      <c r="C41" s="33">
        <v>141.621241971095</v>
      </c>
      <c r="D41" s="33">
        <v>130.80672785396322</v>
      </c>
      <c r="E41" s="33">
        <v>123.67947152349441</v>
      </c>
      <c r="F41" s="33">
        <v>125.43204047056282</v>
      </c>
      <c r="G41" s="33">
        <v>114.18199704094005</v>
      </c>
      <c r="H41" s="33">
        <v>292.16034054629347</v>
      </c>
      <c r="I41" s="33">
        <v>127.33324429944975</v>
      </c>
      <c r="J41" s="33">
        <v>137.3322900247216</v>
      </c>
    </row>
    <row r="42" spans="2:10">
      <c r="B42" s="4">
        <v>2002</v>
      </c>
      <c r="C42" s="33">
        <v>144.15077818525916</v>
      </c>
      <c r="D42" s="33">
        <v>134.0217971397729</v>
      </c>
      <c r="E42" s="33">
        <v>123.67947152349441</v>
      </c>
      <c r="F42" s="33">
        <v>126.83494377112301</v>
      </c>
      <c r="G42" s="33">
        <v>114.31672354982054</v>
      </c>
      <c r="H42" s="33">
        <v>318.8364668322107</v>
      </c>
      <c r="I42" s="33">
        <v>129.1978104244283</v>
      </c>
      <c r="J42" s="33">
        <v>141.08000645616949</v>
      </c>
    </row>
    <row r="43" spans="2:10">
      <c r="B43" s="4">
        <v>2003</v>
      </c>
      <c r="C43" s="33">
        <v>148.19676756844316</v>
      </c>
      <c r="D43" s="33">
        <v>138.47924057551455</v>
      </c>
      <c r="E43" s="33">
        <v>122.8014633217996</v>
      </c>
      <c r="F43" s="33">
        <v>127.87439630222946</v>
      </c>
      <c r="G43" s="33">
        <v>116.06373475181051</v>
      </c>
      <c r="H43" s="33">
        <v>350.83362894643415</v>
      </c>
      <c r="I43" s="33">
        <v>131.09812190715539</v>
      </c>
      <c r="J43" s="33">
        <v>146.40429475561118</v>
      </c>
    </row>
    <row r="44" spans="2:10">
      <c r="B44" s="4">
        <v>2004</v>
      </c>
      <c r="C44" s="33">
        <v>153.80711610014379</v>
      </c>
      <c r="D44" s="33">
        <v>141.7535203704295</v>
      </c>
      <c r="E44" s="33">
        <v>124.23820410923013</v>
      </c>
      <c r="F44" s="33">
        <v>131.43751931216411</v>
      </c>
      <c r="G44" s="33">
        <v>118.62257784765089</v>
      </c>
      <c r="H44" s="33">
        <v>386.30720113515463</v>
      </c>
      <c r="I44" s="33">
        <v>134.6590019969338</v>
      </c>
      <c r="J44" s="33">
        <v>154.30822139917322</v>
      </c>
    </row>
    <row r="45" spans="2:10">
      <c r="B45" s="4">
        <v>2005</v>
      </c>
      <c r="C45" s="33">
        <v>158.95229645449925</v>
      </c>
      <c r="D45" s="33">
        <v>146.14233543214735</v>
      </c>
      <c r="E45" s="33">
        <v>125.11621282653927</v>
      </c>
      <c r="F45" s="33">
        <v>133.55065846653758</v>
      </c>
      <c r="G45" s="33">
        <v>120.59488034339523</v>
      </c>
      <c r="H45" s="33">
        <v>430.32990422135498</v>
      </c>
      <c r="I45" s="33">
        <v>137.66533450731581</v>
      </c>
      <c r="J45" s="33">
        <v>161.59983910783686</v>
      </c>
    </row>
    <row r="46" spans="2:10">
      <c r="B46" s="4">
        <v>2006</v>
      </c>
      <c r="C46" s="33">
        <v>163.19095944296896</v>
      </c>
      <c r="D46" s="33">
        <v>149.73159068048915</v>
      </c>
      <c r="E46" s="33">
        <v>129.74571235163296</v>
      </c>
      <c r="F46" s="33">
        <v>136.72241568952811</v>
      </c>
      <c r="G46" s="33">
        <v>122.30733555052937</v>
      </c>
      <c r="H46" s="33">
        <v>485.06562610854917</v>
      </c>
      <c r="I46" s="33">
        <v>142.50526000793394</v>
      </c>
      <c r="J46" s="33">
        <v>170.2207208328997</v>
      </c>
    </row>
    <row r="47" spans="2:10">
      <c r="B47" s="4">
        <v>2007</v>
      </c>
      <c r="C47" s="33">
        <v>166.09342528142562</v>
      </c>
      <c r="D47" s="33">
        <v>153.26032740070093</v>
      </c>
      <c r="E47" s="33">
        <v>133.97611709897058</v>
      </c>
      <c r="F47" s="33">
        <v>139.95111399688173</v>
      </c>
      <c r="G47" s="33">
        <v>124.33052378069307</v>
      </c>
      <c r="H47" s="33">
        <v>554.09719758779636</v>
      </c>
      <c r="I47" s="33">
        <v>147.14836826182434</v>
      </c>
      <c r="J47" s="33">
        <v>179.42271858034061</v>
      </c>
    </row>
    <row r="48" spans="2:10">
      <c r="B48" s="4">
        <v>2008</v>
      </c>
      <c r="C48" s="33">
        <v>165.60906121182515</v>
      </c>
      <c r="D48" s="33">
        <v>152.53611056311738</v>
      </c>
      <c r="E48" s="33">
        <v>135.42616125190537</v>
      </c>
      <c r="F48" s="33">
        <v>140.22443119904247</v>
      </c>
      <c r="G48" s="33">
        <v>122.97091902443293</v>
      </c>
      <c r="H48" s="33">
        <v>607.59134444838526</v>
      </c>
      <c r="I48" s="33">
        <v>148.17636795260259</v>
      </c>
      <c r="J48" s="33">
        <v>184.5554561695173</v>
      </c>
    </row>
    <row r="49" spans="2:10">
      <c r="B49" s="4">
        <v>2009</v>
      </c>
      <c r="C49" s="33">
        <v>161.01253274038888</v>
      </c>
      <c r="D49" s="33">
        <v>146.14826519616051</v>
      </c>
      <c r="E49" s="33">
        <v>127.81675425914511</v>
      </c>
      <c r="F49" s="33">
        <v>136.09995243089489</v>
      </c>
      <c r="G49" s="33">
        <v>116.31030643012481</v>
      </c>
      <c r="H49" s="33">
        <v>664.70379567222437</v>
      </c>
      <c r="I49" s="33">
        <v>141.81593485370553</v>
      </c>
      <c r="J49" s="33">
        <v>183.8532830190716</v>
      </c>
    </row>
    <row r="50" spans="2:10">
      <c r="B50" s="4">
        <v>2010</v>
      </c>
      <c r="C50" s="33">
        <v>165.08924225144915</v>
      </c>
      <c r="D50" s="33">
        <v>148.62481644384508</v>
      </c>
      <c r="E50" s="33">
        <v>133.03159258536868</v>
      </c>
      <c r="F50" s="33">
        <v>138.77521118514997</v>
      </c>
      <c r="G50" s="33">
        <v>121.18573120656208</v>
      </c>
      <c r="H50" s="33">
        <v>735.40262504434179</v>
      </c>
      <c r="I50" s="33">
        <v>144.67218672608476</v>
      </c>
      <c r="J50" s="33">
        <v>193.53414362822662</v>
      </c>
    </row>
    <row r="51" spans="2:10">
      <c r="B51" s="4">
        <v>2011</v>
      </c>
      <c r="C51" s="33">
        <v>167.73307163523262</v>
      </c>
      <c r="D51" s="33">
        <v>150.78377615301639</v>
      </c>
      <c r="E51" s="33">
        <v>137.90054908023893</v>
      </c>
      <c r="F51" s="33">
        <v>141.66066586283597</v>
      </c>
      <c r="G51" s="33">
        <v>121.04585701205914</v>
      </c>
      <c r="H51" s="33">
        <v>805.53387726143967</v>
      </c>
      <c r="I51" s="33">
        <v>147.1740452833794</v>
      </c>
      <c r="J51" s="33">
        <v>201.47029110869562</v>
      </c>
    </row>
    <row r="52" spans="2:10">
      <c r="B52" s="4">
        <v>2012</v>
      </c>
      <c r="C52" s="33">
        <v>171.46350690052248</v>
      </c>
      <c r="D52" s="33">
        <v>153.01738120651027</v>
      </c>
      <c r="E52" s="33">
        <v>138.57900989305571</v>
      </c>
      <c r="F52" s="33">
        <v>141.91947003156037</v>
      </c>
      <c r="G52" s="33">
        <v>122.85560101445571</v>
      </c>
      <c r="H52" s="33">
        <v>868.81873004611521</v>
      </c>
      <c r="I52" s="33">
        <v>146.55342084317058</v>
      </c>
      <c r="J52" s="33">
        <v>208.14603221324489</v>
      </c>
    </row>
    <row r="53" spans="2:10">
      <c r="B53" s="4">
        <v>2013</v>
      </c>
      <c r="C53" s="33">
        <v>174.33951836407923</v>
      </c>
      <c r="D53" s="33">
        <v>156.15789235428298</v>
      </c>
      <c r="E53" s="33">
        <v>139.25747122148684</v>
      </c>
      <c r="F53" s="33">
        <v>142.73726897942959</v>
      </c>
      <c r="G53" s="33">
        <v>125.31304209254041</v>
      </c>
      <c r="H53" s="33">
        <v>936.21851720468271</v>
      </c>
      <c r="I53" s="33">
        <v>146.97721148892299</v>
      </c>
      <c r="J53" s="33">
        <v>215.21487718589515</v>
      </c>
    </row>
    <row r="54" spans="2:10">
      <c r="B54" s="4">
        <v>2014</v>
      </c>
      <c r="C54" s="33">
        <v>178.81863810202958</v>
      </c>
      <c r="D54" s="33">
        <v>160.9273463614449</v>
      </c>
      <c r="E54" s="33">
        <v>141.9447092885884</v>
      </c>
      <c r="F54" s="33">
        <v>144.08982803090373</v>
      </c>
      <c r="G54" s="33">
        <v>125.78261446765234</v>
      </c>
      <c r="H54" s="33">
        <v>1004.5406172401556</v>
      </c>
      <c r="I54" s="33">
        <v>149.6234026671342</v>
      </c>
      <c r="J54" s="33">
        <v>222.80071646396934</v>
      </c>
    </row>
    <row r="55" spans="2:10">
      <c r="B55" s="4">
        <v>2015</v>
      </c>
      <c r="C55" s="33">
        <v>183.93568904872606</v>
      </c>
      <c r="D55" s="33">
        <v>164.70260457363085</v>
      </c>
      <c r="E55" s="33">
        <v>144.41909711692199</v>
      </c>
      <c r="F55" s="33">
        <v>145.62793168240341</v>
      </c>
      <c r="G55" s="33">
        <v>127.48548857568373</v>
      </c>
      <c r="H55" s="33">
        <v>1073.8559772969134</v>
      </c>
      <c r="I55" s="33">
        <v>153.20005655259459</v>
      </c>
      <c r="J55" s="33">
        <v>230.36332730324668</v>
      </c>
    </row>
    <row r="56" spans="2:10">
      <c r="B56" s="4">
        <v>2016</v>
      </c>
      <c r="C56" s="33">
        <v>186.66764756702011</v>
      </c>
      <c r="D56" s="33">
        <v>167.89090268687355</v>
      </c>
      <c r="E56" s="33">
        <v>147.22606341110469</v>
      </c>
      <c r="F56" s="33">
        <v>147.35748236768876</v>
      </c>
      <c r="G56" s="33">
        <v>128.68154963561125</v>
      </c>
      <c r="H56" s="33">
        <v>1145.8043277758059</v>
      </c>
      <c r="I56" s="33">
        <v>156.31455073521448</v>
      </c>
      <c r="J56" s="33">
        <v>237.84331722035924</v>
      </c>
    </row>
    <row r="57" spans="2:10">
      <c r="B57" s="4">
        <v>2017</v>
      </c>
      <c r="C57" s="33">
        <v>190.91123515636917</v>
      </c>
      <c r="D57" s="33">
        <v>170.89136660775588</v>
      </c>
      <c r="E57" s="33">
        <v>150.49864079495049</v>
      </c>
      <c r="F57" s="33">
        <v>150.03850466844534</v>
      </c>
      <c r="G57" s="33">
        <v>130.88532557386165</v>
      </c>
      <c r="H57" s="33">
        <v>1224.864826392338</v>
      </c>
      <c r="I57" s="33">
        <v>160.34719448430161</v>
      </c>
      <c r="J57" s="33">
        <v>246.80101935066122</v>
      </c>
    </row>
    <row r="58" spans="2:10">
      <c r="B58" s="4" t="s">
        <v>28</v>
      </c>
      <c r="C58" s="15"/>
      <c r="D58" s="15"/>
      <c r="E58" s="15"/>
      <c r="F58" s="15"/>
      <c r="G58" s="15"/>
      <c r="H58" s="15"/>
      <c r="I58" s="15"/>
      <c r="J58" s="15"/>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72189-E5AD-49CD-8F0D-242E4BB20805}">
  <sheetPr>
    <tabColor theme="3" tint="0.79998168889431442"/>
  </sheetPr>
  <dimension ref="B2:G12"/>
  <sheetViews>
    <sheetView workbookViewId="0"/>
  </sheetViews>
  <sheetFormatPr defaultRowHeight="15"/>
  <cols>
    <col min="2" max="2" width="8.28515625" style="16" customWidth="1"/>
    <col min="3" max="7" width="10.7109375" customWidth="1"/>
  </cols>
  <sheetData>
    <row r="2" spans="2:7">
      <c r="B2" s="1" t="s">
        <v>212</v>
      </c>
      <c r="C2" s="2"/>
      <c r="D2" s="2"/>
      <c r="E2" s="2"/>
      <c r="F2" s="2"/>
      <c r="G2" s="2"/>
    </row>
    <row r="3" spans="2:7" ht="29.25" customHeight="1">
      <c r="B3" s="4"/>
      <c r="C3" s="29" t="s">
        <v>1</v>
      </c>
      <c r="D3" s="29" t="s">
        <v>0</v>
      </c>
      <c r="E3" s="29" t="s">
        <v>2</v>
      </c>
      <c r="F3" s="29" t="s">
        <v>25</v>
      </c>
      <c r="G3" s="29" t="s">
        <v>5</v>
      </c>
    </row>
    <row r="4" spans="2:7">
      <c r="B4" s="4">
        <v>1990</v>
      </c>
      <c r="C4" s="30">
        <v>3.2539139705212703</v>
      </c>
      <c r="D4" s="30">
        <v>19.600995119149019</v>
      </c>
      <c r="E4" s="30">
        <v>5.2653732053956537</v>
      </c>
      <c r="F4" s="30">
        <v>25.19182397616521</v>
      </c>
      <c r="G4" s="30">
        <v>3.6711372411643253</v>
      </c>
    </row>
    <row r="5" spans="2:7">
      <c r="B5" s="4">
        <v>1995</v>
      </c>
      <c r="C5" s="30">
        <v>3.1512997070613653</v>
      </c>
      <c r="D5" s="30">
        <v>19.905632605863747</v>
      </c>
      <c r="E5" s="30">
        <v>5.2051764672542751</v>
      </c>
      <c r="F5" s="30">
        <v>24.256384859539189</v>
      </c>
      <c r="G5" s="30">
        <v>5.8501838927718266</v>
      </c>
    </row>
    <row r="6" spans="2:7">
      <c r="B6" s="4">
        <v>2000</v>
      </c>
      <c r="C6" s="30">
        <v>3.0933965896726114</v>
      </c>
      <c r="D6" s="30">
        <v>20.487958971316377</v>
      </c>
      <c r="E6" s="30">
        <v>4.7723845068988089</v>
      </c>
      <c r="F6" s="30">
        <v>23.375501383315527</v>
      </c>
      <c r="G6" s="30">
        <v>7.3780852850202336</v>
      </c>
    </row>
    <row r="7" spans="2:7">
      <c r="B7" s="4">
        <v>2005</v>
      </c>
      <c r="C7" s="30">
        <v>2.9426674529665946</v>
      </c>
      <c r="D7" s="30">
        <v>19.279865649513965</v>
      </c>
      <c r="E7" s="30">
        <v>4.0766349658171883</v>
      </c>
      <c r="F7" s="30">
        <v>21.460670342709626</v>
      </c>
      <c r="G7" s="30">
        <v>9.7760006822746917</v>
      </c>
    </row>
    <row r="8" spans="2:7">
      <c r="B8" s="4">
        <v>2010</v>
      </c>
      <c r="C8" s="30">
        <v>2.4988477874053685</v>
      </c>
      <c r="D8" s="30">
        <v>16.720116517583371</v>
      </c>
      <c r="E8" s="30">
        <v>3.6193147624414861</v>
      </c>
      <c r="F8" s="30">
        <v>18.831593195521705</v>
      </c>
      <c r="G8" s="30">
        <v>13.949807064723704</v>
      </c>
    </row>
    <row r="9" spans="2:7">
      <c r="B9" s="4">
        <v>2015</v>
      </c>
      <c r="C9" s="30">
        <v>2.3264471488462677</v>
      </c>
      <c r="D9" s="30">
        <v>15.650592416280739</v>
      </c>
      <c r="E9" s="30">
        <v>3.3009613691934043</v>
      </c>
      <c r="F9" s="30">
        <v>16.753486342602958</v>
      </c>
      <c r="G9" s="30">
        <v>17.113282378978951</v>
      </c>
    </row>
    <row r="10" spans="2:7">
      <c r="B10" s="4">
        <v>2016</v>
      </c>
      <c r="C10" s="30">
        <v>2.2969010025625458</v>
      </c>
      <c r="D10" s="30">
        <v>15.383537749241382</v>
      </c>
      <c r="E10" s="30">
        <v>3.2592892601749974</v>
      </c>
      <c r="F10" s="30">
        <v>16.556482196161497</v>
      </c>
      <c r="G10" s="30">
        <v>17.685613318653086</v>
      </c>
    </row>
    <row r="11" spans="2:7">
      <c r="B11" s="4">
        <v>2017</v>
      </c>
      <c r="C11" s="30">
        <v>2.2530936327146049</v>
      </c>
      <c r="D11" s="30">
        <v>15.16221528718202</v>
      </c>
      <c r="E11" s="30">
        <v>3.2108113360921351</v>
      </c>
      <c r="F11" s="30">
        <v>16.367186444968112</v>
      </c>
      <c r="G11" s="30">
        <v>18.219725718280916</v>
      </c>
    </row>
    <row r="12" spans="2:7">
      <c r="B12" s="31" t="s">
        <v>26</v>
      </c>
      <c r="C12" s="14"/>
      <c r="D12" s="14"/>
      <c r="E12" s="14"/>
      <c r="F12" s="14"/>
      <c r="G12" s="14"/>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4DC1A-22DC-4D57-9EA5-D7F202E2A4F7}">
  <sheetPr>
    <tabColor theme="3" tint="0.79998168889431442"/>
  </sheetPr>
  <dimension ref="B28:K50"/>
  <sheetViews>
    <sheetView workbookViewId="0"/>
  </sheetViews>
  <sheetFormatPr defaultRowHeight="15"/>
  <cols>
    <col min="3" max="5" width="10.7109375" style="38" customWidth="1"/>
    <col min="6" max="6" width="2.7109375" style="38" customWidth="1"/>
    <col min="7" max="7" width="2.42578125" style="38" customWidth="1"/>
    <col min="8" max="8" width="10.7109375" style="8" customWidth="1"/>
    <col min="9" max="9" width="10.7109375" style="7" customWidth="1"/>
    <col min="10" max="10" width="8.85546875"/>
    <col min="11" max="11" width="9.140625" style="8"/>
  </cols>
  <sheetData>
    <row r="28" spans="2:8" ht="15.75">
      <c r="B28" s="40" t="s">
        <v>37</v>
      </c>
      <c r="C28" s="41"/>
      <c r="D28" s="41"/>
      <c r="E28" s="41"/>
      <c r="F28" s="41"/>
      <c r="G28" s="42"/>
      <c r="H28" s="43"/>
    </row>
    <row r="29" spans="2:8" ht="51">
      <c r="B29" s="132" t="s">
        <v>40</v>
      </c>
      <c r="C29" s="133" t="s">
        <v>41</v>
      </c>
      <c r="D29" s="133" t="s">
        <v>42</v>
      </c>
      <c r="E29" s="133" t="s">
        <v>43</v>
      </c>
      <c r="F29" s="133"/>
      <c r="G29" s="134"/>
      <c r="H29" s="135" t="s">
        <v>39</v>
      </c>
    </row>
    <row r="30" spans="2:8">
      <c r="B30" s="44">
        <v>1960</v>
      </c>
      <c r="C30" s="39">
        <v>-8353.6742333731581</v>
      </c>
      <c r="D30" s="39">
        <v>719.45519713261638</v>
      </c>
      <c r="E30" s="39">
        <v>3197.5786539227397</v>
      </c>
      <c r="F30" s="39"/>
      <c r="G30" s="45"/>
      <c r="H30" s="46">
        <v>-0.8</v>
      </c>
    </row>
    <row r="31" spans="2:8">
      <c r="B31" s="44">
        <v>1965</v>
      </c>
      <c r="C31" s="39">
        <v>-4816.7494875768643</v>
      </c>
      <c r="D31" s="39">
        <v>-1170.7377226749322</v>
      </c>
      <c r="E31" s="39">
        <v>4950.5480844539989</v>
      </c>
      <c r="F31" s="39"/>
      <c r="G31" s="45"/>
      <c r="H31" s="46">
        <v>-0.2</v>
      </c>
    </row>
    <row r="32" spans="2:8">
      <c r="B32" s="44">
        <v>1970</v>
      </c>
      <c r="C32" s="39">
        <v>-1173.6435111464971</v>
      </c>
      <c r="D32" s="39">
        <v>5531.1071855095552</v>
      </c>
      <c r="E32" s="39">
        <v>4769.4874601910833</v>
      </c>
      <c r="F32" s="39"/>
      <c r="G32" s="45"/>
      <c r="H32" s="46">
        <v>1.3</v>
      </c>
    </row>
    <row r="33" spans="2:8">
      <c r="B33" s="44">
        <v>1975</v>
      </c>
      <c r="C33" s="39">
        <v>-21991.203767367642</v>
      </c>
      <c r="D33" s="39">
        <v>10800.298120208088</v>
      </c>
      <c r="E33" s="39">
        <v>-1028.5998209721988</v>
      </c>
      <c r="F33" s="39"/>
      <c r="G33" s="45"/>
      <c r="H33" s="46">
        <v>-1.6</v>
      </c>
    </row>
    <row r="34" spans="2:8">
      <c r="B34" s="44">
        <v>1980</v>
      </c>
      <c r="C34" s="39">
        <v>3643.6771442518757</v>
      </c>
      <c r="D34" s="39">
        <v>13870.6320495786</v>
      </c>
      <c r="E34" s="39">
        <v>-12988.10294607325</v>
      </c>
      <c r="F34" s="39"/>
      <c r="G34" s="45"/>
      <c r="H34" s="46">
        <v>0.5</v>
      </c>
    </row>
    <row r="35" spans="2:8">
      <c r="B35" s="44">
        <v>1985</v>
      </c>
      <c r="C35" s="39">
        <v>-8912.3789201361506</v>
      </c>
      <c r="D35" s="39">
        <v>19475.988065507521</v>
      </c>
      <c r="E35" s="39">
        <v>-13392.258914282207</v>
      </c>
      <c r="F35" s="39"/>
      <c r="G35" s="45"/>
      <c r="H35" s="46">
        <v>-0.3</v>
      </c>
    </row>
    <row r="36" spans="2:8">
      <c r="B36" s="44">
        <v>1990</v>
      </c>
      <c r="C36" s="39">
        <v>-33818.397500352883</v>
      </c>
      <c r="D36" s="39">
        <v>14343.435969197042</v>
      </c>
      <c r="E36" s="39">
        <v>-16461.458278512691</v>
      </c>
      <c r="F36" s="39"/>
      <c r="G36" s="45"/>
      <c r="H36" s="46">
        <v>-3.1</v>
      </c>
    </row>
    <row r="37" spans="2:8">
      <c r="B37" s="44">
        <v>1995</v>
      </c>
      <c r="C37" s="39">
        <v>-19820.701347146514</v>
      </c>
      <c r="D37" s="39">
        <v>23321.316105995396</v>
      </c>
      <c r="E37" s="39">
        <v>-12042.900406898763</v>
      </c>
      <c r="F37" s="39"/>
      <c r="G37" s="45"/>
      <c r="H37" s="46">
        <v>-0.7</v>
      </c>
    </row>
    <row r="38" spans="2:8">
      <c r="B38" s="44">
        <v>2000</v>
      </c>
      <c r="C38" s="39">
        <v>-47937.04847370807</v>
      </c>
      <c r="D38" s="39">
        <v>19017.96444352984</v>
      </c>
      <c r="E38" s="39">
        <v>-7817.628178210608</v>
      </c>
      <c r="F38" s="39"/>
      <c r="G38" s="45"/>
      <c r="H38" s="46">
        <v>-2.4</v>
      </c>
    </row>
    <row r="39" spans="2:8">
      <c r="B39" s="44">
        <v>2005</v>
      </c>
      <c r="C39" s="39">
        <v>-87285.378427902266</v>
      </c>
      <c r="D39" s="39">
        <v>43308.772302862402</v>
      </c>
      <c r="E39" s="39">
        <v>8469.6894703597864</v>
      </c>
      <c r="F39" s="39"/>
      <c r="G39" s="45"/>
      <c r="H39" s="46">
        <v>-2</v>
      </c>
    </row>
    <row r="40" spans="2:8">
      <c r="B40" s="44">
        <v>2010</v>
      </c>
      <c r="C40" s="39">
        <v>-107605.60730392893</v>
      </c>
      <c r="D40" s="39">
        <v>68098.973978295428</v>
      </c>
      <c r="E40" s="39">
        <v>-20838.218512347019</v>
      </c>
      <c r="F40" s="39"/>
      <c r="G40" s="45"/>
      <c r="H40" s="46">
        <v>-3.4</v>
      </c>
    </row>
    <row r="41" spans="2:8">
      <c r="B41" s="44">
        <v>2011</v>
      </c>
      <c r="C41" s="39">
        <v>-104197.4062672596</v>
      </c>
      <c r="D41" s="39">
        <v>83799.170878652993</v>
      </c>
      <c r="E41" s="39">
        <v>-15164.237892693918</v>
      </c>
      <c r="F41" s="39"/>
      <c r="G41" s="45"/>
      <c r="H41" s="46">
        <v>-2</v>
      </c>
    </row>
    <row r="42" spans="2:8">
      <c r="B42" s="44">
        <v>2012</v>
      </c>
      <c r="C42" s="39">
        <v>-115304.78622394275</v>
      </c>
      <c r="D42" s="39">
        <v>87649.788958312696</v>
      </c>
      <c r="E42" s="39">
        <v>-41322.590460278436</v>
      </c>
      <c r="F42" s="39"/>
      <c r="G42" s="45"/>
      <c r="H42" s="46">
        <v>-3.8</v>
      </c>
    </row>
    <row r="43" spans="2:8">
      <c r="B43" s="44">
        <v>2013</v>
      </c>
      <c r="C43" s="39">
        <v>-126688.18421181048</v>
      </c>
      <c r="D43" s="39">
        <v>95773.669405741661</v>
      </c>
      <c r="E43" s="39">
        <v>-65644.900292153849</v>
      </c>
      <c r="F43" s="39"/>
      <c r="G43" s="45"/>
      <c r="H43" s="46">
        <v>-5.0999999999999996</v>
      </c>
    </row>
    <row r="44" spans="2:8">
      <c r="B44" s="44">
        <v>2014</v>
      </c>
      <c r="C44" s="39">
        <v>-128981.9789359319</v>
      </c>
      <c r="D44" s="39">
        <v>97626.946004901765</v>
      </c>
      <c r="E44" s="39">
        <v>-64688.048057406115</v>
      </c>
      <c r="F44" s="39"/>
      <c r="G44" s="45"/>
      <c r="H44" s="46">
        <v>-4.9000000000000004</v>
      </c>
    </row>
    <row r="45" spans="2:8">
      <c r="B45" s="44">
        <v>2015</v>
      </c>
      <c r="C45" s="39">
        <v>-123820.92326252097</v>
      </c>
      <c r="D45" s="39">
        <v>95460.14070318079</v>
      </c>
      <c r="E45" s="39">
        <v>-69557.699027560477</v>
      </c>
      <c r="F45" s="39"/>
      <c r="G45" s="45"/>
      <c r="H45" s="46">
        <v>-4.9000000000000004</v>
      </c>
    </row>
    <row r="46" spans="2:8">
      <c r="B46" s="44">
        <v>2016</v>
      </c>
      <c r="C46" s="39">
        <v>-135229.00972459509</v>
      </c>
      <c r="D46" s="39">
        <v>103741.97279063579</v>
      </c>
      <c r="E46" s="39">
        <v>-73299.848371887041</v>
      </c>
      <c r="F46" s="39"/>
      <c r="G46" s="45"/>
      <c r="H46" s="46">
        <v>-5.2</v>
      </c>
    </row>
    <row r="47" spans="2:8">
      <c r="B47" s="44">
        <v>2017</v>
      </c>
      <c r="C47" s="39">
        <v>-137448</v>
      </c>
      <c r="D47" s="39">
        <v>111562</v>
      </c>
      <c r="E47" s="39">
        <v>-53073</v>
      </c>
      <c r="F47" s="39"/>
      <c r="G47" s="45"/>
      <c r="H47" s="46">
        <v>-3.9</v>
      </c>
    </row>
    <row r="48" spans="2:8">
      <c r="B48" s="44"/>
      <c r="C48" s="39"/>
      <c r="D48" s="39"/>
      <c r="E48" s="39"/>
      <c r="F48" s="39"/>
      <c r="G48" s="45"/>
      <c r="H48" s="46"/>
    </row>
    <row r="49" spans="2:8">
      <c r="B49" s="44" t="s">
        <v>38</v>
      </c>
      <c r="C49" s="39"/>
      <c r="D49" s="39"/>
      <c r="E49" s="39"/>
      <c r="F49" s="39"/>
      <c r="G49" s="45"/>
      <c r="H49" s="46"/>
    </row>
    <row r="50" spans="2:8">
      <c r="B50" s="44"/>
      <c r="C50" s="39"/>
      <c r="D50" s="39"/>
      <c r="E50" s="39"/>
      <c r="F50" s="39"/>
      <c r="G50" s="45"/>
      <c r="H50" s="4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B9A6D-99FF-4AD5-9667-15960C59B5FE}">
  <sheetPr>
    <tabColor theme="3" tint="0.79998168889431442"/>
  </sheetPr>
  <dimension ref="A28:V37"/>
  <sheetViews>
    <sheetView zoomScale="96" zoomScaleNormal="96" workbookViewId="0"/>
  </sheetViews>
  <sheetFormatPr defaultRowHeight="15"/>
  <cols>
    <col min="1" max="1" width="2.85546875" customWidth="1"/>
    <col min="2" max="2" width="32.28515625" customWidth="1"/>
  </cols>
  <sheetData>
    <row r="28" spans="1:22">
      <c r="B28" s="9" t="s">
        <v>51</v>
      </c>
      <c r="C28" s="2"/>
      <c r="D28" s="2"/>
      <c r="E28" s="2"/>
      <c r="F28" s="2"/>
      <c r="G28" s="2"/>
      <c r="H28" s="2"/>
      <c r="I28" s="2"/>
      <c r="J28" s="2"/>
      <c r="K28" s="2"/>
      <c r="L28" s="2"/>
      <c r="M28" s="2"/>
      <c r="N28" s="2"/>
      <c r="O28" s="2"/>
      <c r="P28" s="2"/>
      <c r="Q28" s="2"/>
      <c r="R28" s="2"/>
      <c r="S28" s="2"/>
      <c r="T28" s="2"/>
      <c r="U28" s="2"/>
      <c r="V28" s="2"/>
    </row>
    <row r="29" spans="1:22">
      <c r="B29" s="136" t="s">
        <v>45</v>
      </c>
      <c r="C29" s="137">
        <v>1998</v>
      </c>
      <c r="D29" s="137">
        <v>1999</v>
      </c>
      <c r="E29" s="137">
        <v>2000</v>
      </c>
      <c r="F29" s="137">
        <v>2001</v>
      </c>
      <c r="G29" s="137">
        <v>2002</v>
      </c>
      <c r="H29" s="137">
        <v>2003</v>
      </c>
      <c r="I29" s="137">
        <v>2004</v>
      </c>
      <c r="J29" s="137">
        <v>2005</v>
      </c>
      <c r="K29" s="137">
        <v>2006</v>
      </c>
      <c r="L29" s="137">
        <v>2007</v>
      </c>
      <c r="M29" s="137">
        <v>2008</v>
      </c>
      <c r="N29" s="137">
        <v>2009</v>
      </c>
      <c r="O29" s="137">
        <v>2010</v>
      </c>
      <c r="P29" s="137">
        <v>2011</v>
      </c>
      <c r="Q29" s="137">
        <v>2012</v>
      </c>
      <c r="R29" s="137">
        <v>2013</v>
      </c>
      <c r="S29" s="137">
        <v>2014</v>
      </c>
      <c r="T29" s="137">
        <v>2015</v>
      </c>
      <c r="U29" s="137">
        <v>2016</v>
      </c>
      <c r="V29" s="137">
        <v>2017</v>
      </c>
    </row>
    <row r="30" spans="1:22">
      <c r="A30" s="47"/>
      <c r="B30" s="49" t="s">
        <v>47</v>
      </c>
      <c r="C30" s="50">
        <v>1.3157284123490021</v>
      </c>
      <c r="D30" s="50">
        <v>1.4029857693971244</v>
      </c>
      <c r="E30" s="50">
        <v>1.4483068203620353</v>
      </c>
      <c r="F30" s="50">
        <v>1.6594905630474492</v>
      </c>
      <c r="G30" s="50">
        <v>1.5597367949441907</v>
      </c>
      <c r="H30" s="50">
        <v>1.7609979494299224</v>
      </c>
      <c r="I30" s="50">
        <v>1.8198520170559711</v>
      </c>
      <c r="J30" s="50">
        <v>2.2849995643573768</v>
      </c>
      <c r="K30" s="50">
        <v>2.6333274666382884</v>
      </c>
      <c r="L30" s="50">
        <v>3.1161081636545522</v>
      </c>
      <c r="M30" s="50">
        <v>3.0619776224271993</v>
      </c>
      <c r="N30" s="50">
        <v>3.285881657258948</v>
      </c>
      <c r="O30" s="50">
        <v>3.2232501357509387</v>
      </c>
      <c r="P30" s="50">
        <v>3.5774615000127694</v>
      </c>
      <c r="Q30" s="50">
        <v>3.4741743030198586</v>
      </c>
      <c r="R30" s="50">
        <v>3.4951091409018211</v>
      </c>
      <c r="S30" s="50">
        <v>3.1403327558769067</v>
      </c>
      <c r="T30" s="50">
        <v>2.7953323040616844</v>
      </c>
      <c r="U30" s="50">
        <v>2.9549779540640277</v>
      </c>
      <c r="V30" s="50">
        <v>2.9772982840059847</v>
      </c>
    </row>
    <row r="31" spans="1:22">
      <c r="A31" s="47"/>
      <c r="B31" s="49" t="s">
        <v>52</v>
      </c>
      <c r="C31" s="50">
        <v>0.85055254136746172</v>
      </c>
      <c r="D31" s="50">
        <v>0.90383820908144041</v>
      </c>
      <c r="E31" s="50">
        <v>0.84087535491641274</v>
      </c>
      <c r="F31" s="50">
        <v>1.0751317242215852</v>
      </c>
      <c r="G31" s="50">
        <v>1.2111185876735906</v>
      </c>
      <c r="H31" s="50">
        <v>1.2571823873045189</v>
      </c>
      <c r="I31" s="50">
        <v>1.1485664057084792</v>
      </c>
      <c r="J31" s="50">
        <v>1.0185396539197393</v>
      </c>
      <c r="K31" s="50">
        <v>1.1081914070654109</v>
      </c>
      <c r="L31" s="50">
        <v>1.0574513994039347</v>
      </c>
      <c r="M31" s="50">
        <v>1.1454643510934324</v>
      </c>
      <c r="N31" s="50">
        <v>1.1438883225681802</v>
      </c>
      <c r="O31" s="50">
        <v>1.1546703992400467</v>
      </c>
      <c r="P31" s="50">
        <v>1.2371803525106626</v>
      </c>
      <c r="Q31" s="50">
        <v>1.3578711733888411</v>
      </c>
      <c r="R31" s="50">
        <v>1.5634057343612586</v>
      </c>
      <c r="S31" s="50">
        <v>1.6868234203313464</v>
      </c>
      <c r="T31" s="50">
        <v>1.7969352882813361</v>
      </c>
      <c r="U31" s="50">
        <v>2.0177464199471546</v>
      </c>
      <c r="V31" s="50">
        <v>2.0350985658392808</v>
      </c>
    </row>
    <row r="32" spans="1:22">
      <c r="A32" s="47"/>
      <c r="B32" s="49" t="s">
        <v>53</v>
      </c>
      <c r="C32" s="50">
        <v>-0.72555733335485517</v>
      </c>
      <c r="D32" s="50">
        <v>-0.76661384579278835</v>
      </c>
      <c r="E32" s="50">
        <v>-0.71915038541650411</v>
      </c>
      <c r="F32" s="50">
        <v>-0.84315897305131826</v>
      </c>
      <c r="G32" s="50">
        <v>-0.81431600160952722</v>
      </c>
      <c r="H32" s="50">
        <v>-0.83963934889806824</v>
      </c>
      <c r="I32" s="50">
        <v>-0.89789115926066421</v>
      </c>
      <c r="J32" s="50">
        <v>-0.95373331326736999</v>
      </c>
      <c r="K32" s="50">
        <v>-0.98853811509909939</v>
      </c>
      <c r="L32" s="50">
        <v>-0.97421764815023848</v>
      </c>
      <c r="M32" s="50">
        <v>-1.1093837432174787</v>
      </c>
      <c r="N32" s="50">
        <v>-1.1821393652018295</v>
      </c>
      <c r="O32" s="50">
        <v>-1.0949525848112653</v>
      </c>
      <c r="P32" s="50">
        <v>-1.0315916976478614</v>
      </c>
      <c r="Q32" s="50">
        <v>-1.1303592917209873</v>
      </c>
      <c r="R32" s="50">
        <v>-1.1524702401060098</v>
      </c>
      <c r="S32" s="50">
        <v>-1.1165784215648797</v>
      </c>
      <c r="T32" s="50">
        <v>-1.1175527035787323</v>
      </c>
      <c r="U32" s="50">
        <v>-1.1707905057262566</v>
      </c>
      <c r="V32" s="50">
        <v>-1.1822129049519412</v>
      </c>
    </row>
    <row r="33" spans="1:22">
      <c r="A33" s="47"/>
      <c r="B33" s="49" t="s">
        <v>48</v>
      </c>
      <c r="C33" s="50">
        <v>0.2369763871038035</v>
      </c>
      <c r="D33" s="50">
        <v>0.42845034417615918</v>
      </c>
      <c r="E33" s="50">
        <v>0.62808615484040353</v>
      </c>
      <c r="F33" s="50">
        <v>0.47279942414092607</v>
      </c>
      <c r="G33" s="50">
        <v>0.46358444439184548</v>
      </c>
      <c r="H33" s="50">
        <v>0.31777046236480977</v>
      </c>
      <c r="I33" s="50">
        <v>4.3416861280843114E-3</v>
      </c>
      <c r="J33" s="50">
        <v>-0.34498575340611326</v>
      </c>
      <c r="K33" s="50">
        <v>-0.40828104470830928</v>
      </c>
      <c r="L33" s="50">
        <v>-0.51970816936349218</v>
      </c>
      <c r="M33" s="50">
        <v>-0.84485591810588201</v>
      </c>
      <c r="N33" s="50">
        <v>-0.557632546693269</v>
      </c>
      <c r="O33" s="50">
        <v>-0.59988686371865607</v>
      </c>
      <c r="P33" s="50">
        <v>-1.226782346009172</v>
      </c>
      <c r="Q33" s="50">
        <v>-1.4182459217536181</v>
      </c>
      <c r="R33" s="50">
        <v>-1.2607396498248216</v>
      </c>
      <c r="S33" s="50">
        <v>-0.98666428093119596</v>
      </c>
      <c r="T33" s="50">
        <v>-0.75502191905536276</v>
      </c>
      <c r="U33" s="50">
        <v>-0.66787711142387707</v>
      </c>
      <c r="V33" s="50">
        <v>-0.76112598320054436</v>
      </c>
    </row>
    <row r="34" spans="1:22">
      <c r="A34" s="47"/>
      <c r="B34" s="49" t="s">
        <v>49</v>
      </c>
      <c r="C34" s="50">
        <v>-1.3639509381198056</v>
      </c>
      <c r="D34" s="50">
        <v>-1.4764953576464519</v>
      </c>
      <c r="E34" s="50">
        <v>-1.5906864792567248</v>
      </c>
      <c r="F34" s="50">
        <v>-2.0863381330443413</v>
      </c>
      <c r="G34" s="50">
        <v>-2.0761549880130792</v>
      </c>
      <c r="H34" s="50">
        <v>-2.0161409501320846</v>
      </c>
      <c r="I34" s="50">
        <v>-1.9328120263182349</v>
      </c>
      <c r="J34" s="50">
        <v>-1.7972958474257121</v>
      </c>
      <c r="K34" s="50">
        <v>-1.8916680651230435</v>
      </c>
      <c r="L34" s="50">
        <v>-1.9295568694767629</v>
      </c>
      <c r="M34" s="50">
        <v>-1.712119792682093</v>
      </c>
      <c r="N34" s="50">
        <v>-1.8689017071804623</v>
      </c>
      <c r="O34" s="50">
        <v>-1.6927606638504382</v>
      </c>
      <c r="P34" s="50">
        <v>-1.5089878908829548</v>
      </c>
      <c r="Q34" s="50">
        <v>-1.4747255250626026</v>
      </c>
      <c r="R34" s="50">
        <v>-1.5171911043082369</v>
      </c>
      <c r="S34" s="50">
        <v>-1.596490800007591</v>
      </c>
      <c r="T34" s="50">
        <v>-1.7684518569351091</v>
      </c>
      <c r="U34" s="50">
        <v>-1.6516681187941857</v>
      </c>
      <c r="V34" s="50">
        <v>-1.4802851202095799</v>
      </c>
    </row>
    <row r="35" spans="1:22">
      <c r="A35" s="47"/>
      <c r="B35" s="49" t="s">
        <v>50</v>
      </c>
      <c r="C35" s="50">
        <v>0.36711667631789741</v>
      </c>
      <c r="D35" s="50">
        <v>0.11753775852003281</v>
      </c>
      <c r="E35" s="50">
        <v>-9.317559882534486E-2</v>
      </c>
      <c r="F35" s="50">
        <v>-0.29696053718514348</v>
      </c>
      <c r="G35" s="50">
        <v>-0.70509807634434418</v>
      </c>
      <c r="H35" s="50">
        <v>-0.69681039296335734</v>
      </c>
      <c r="I35" s="50">
        <v>-0.86110108207005498</v>
      </c>
      <c r="J35" s="50">
        <v>-0.83456165351217959</v>
      </c>
      <c r="K35" s="50">
        <v>-0.60638432855675217</v>
      </c>
      <c r="L35" s="50">
        <v>-0.82383897675034157</v>
      </c>
      <c r="M35" s="50">
        <v>-0.74262752912401353</v>
      </c>
      <c r="N35" s="50">
        <v>-0.78447163795778463</v>
      </c>
      <c r="O35" s="50">
        <v>-1.0261007164877862</v>
      </c>
      <c r="P35" s="50">
        <v>-0.38752336511110058</v>
      </c>
      <c r="Q35" s="50">
        <v>-0.56249435646597035</v>
      </c>
      <c r="R35" s="50">
        <v>-0.72047132109686507</v>
      </c>
      <c r="S35" s="50">
        <v>-0.89985604255284535</v>
      </c>
      <c r="T35" s="50">
        <v>-0.92914007993294789</v>
      </c>
      <c r="U35" s="50">
        <v>-1.0715279427922686</v>
      </c>
      <c r="V35" s="50">
        <v>-1.0157150676140674</v>
      </c>
    </row>
    <row r="36" spans="1:22">
      <c r="A36" s="47"/>
      <c r="B36" s="49" t="s">
        <v>46</v>
      </c>
      <c r="C36" s="50">
        <v>-0.8465171835623736</v>
      </c>
      <c r="D36" s="50">
        <v>-1.1555940020830948</v>
      </c>
      <c r="E36" s="50">
        <v>-1.2645259840582517</v>
      </c>
      <c r="F36" s="50">
        <v>-1.4672719207609415</v>
      </c>
      <c r="G36" s="50">
        <v>-1.5322632456321283</v>
      </c>
      <c r="H36" s="50">
        <v>-1.5877339642943589</v>
      </c>
      <c r="I36" s="50">
        <v>-1.4164560568044886</v>
      </c>
      <c r="J36" s="50">
        <v>-1.3763426613659879</v>
      </c>
      <c r="K36" s="50">
        <v>-1.2773705199938332</v>
      </c>
      <c r="L36" s="50">
        <v>-1.2578481707388278</v>
      </c>
      <c r="M36" s="50">
        <v>-1.4668982577497347</v>
      </c>
      <c r="N36" s="50">
        <v>-1.3112691604871933</v>
      </c>
      <c r="O36" s="50">
        <v>-1.1760881807862342</v>
      </c>
      <c r="P36" s="50">
        <v>-0.93101682774455685</v>
      </c>
      <c r="Q36" s="50">
        <v>-0.875581394662589</v>
      </c>
      <c r="R36" s="50">
        <v>-0.7862164581993214</v>
      </c>
      <c r="S36" s="50">
        <v>-0.68058526428798005</v>
      </c>
      <c r="T36" s="50">
        <v>-0.81684151449569298</v>
      </c>
      <c r="U36" s="50">
        <v>-0.9503819196922707</v>
      </c>
      <c r="V36" s="50">
        <v>-0.7683650196065388</v>
      </c>
    </row>
    <row r="37" spans="1:22">
      <c r="B37" s="49" t="s">
        <v>24</v>
      </c>
      <c r="C37" s="14"/>
      <c r="D37" s="14"/>
      <c r="E37" s="14"/>
      <c r="F37" s="14"/>
      <c r="G37" s="14"/>
      <c r="H37" s="14"/>
      <c r="I37" s="14"/>
      <c r="J37" s="14"/>
      <c r="K37" s="14"/>
      <c r="L37" s="14"/>
      <c r="M37" s="14"/>
      <c r="N37" s="14"/>
      <c r="O37" s="14"/>
      <c r="P37" s="14"/>
      <c r="Q37" s="14"/>
      <c r="R37" s="14"/>
      <c r="S37" s="14"/>
      <c r="T37" s="14"/>
      <c r="U37" s="14"/>
      <c r="V37" s="14"/>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67A47-DACB-4F35-A1B7-18316579ADC1}">
  <sheetPr>
    <tabColor theme="3" tint="0.79998168889431442"/>
  </sheetPr>
  <dimension ref="B2:E26"/>
  <sheetViews>
    <sheetView workbookViewId="0">
      <selection activeCell="I22" sqref="I22"/>
    </sheetView>
  </sheetViews>
  <sheetFormatPr defaultRowHeight="15"/>
  <cols>
    <col min="2" max="2" width="38.42578125" customWidth="1"/>
    <col min="3" max="3" width="8.7109375" customWidth="1"/>
    <col min="4" max="4" width="9.28515625" customWidth="1"/>
    <col min="5" max="5" width="9.7109375" customWidth="1"/>
  </cols>
  <sheetData>
    <row r="2" spans="2:5" ht="15.75">
      <c r="B2" s="40" t="s">
        <v>188</v>
      </c>
      <c r="C2" s="157"/>
      <c r="D2" s="158"/>
      <c r="E2" s="42"/>
    </row>
    <row r="3" spans="2:5">
      <c r="B3" s="44" t="s">
        <v>40</v>
      </c>
      <c r="C3" s="81" t="s">
        <v>129</v>
      </c>
      <c r="D3" s="159" t="s">
        <v>130</v>
      </c>
      <c r="E3" s="160" t="s">
        <v>131</v>
      </c>
    </row>
    <row r="4" spans="2:5">
      <c r="B4" s="53" t="s">
        <v>132</v>
      </c>
      <c r="C4" s="73"/>
      <c r="D4" s="72"/>
      <c r="E4" s="72"/>
    </row>
    <row r="5" spans="2:5">
      <c r="B5" s="44" t="s">
        <v>133</v>
      </c>
      <c r="C5" s="72">
        <v>22837</v>
      </c>
      <c r="D5" s="72">
        <v>47007</v>
      </c>
      <c r="E5" s="72">
        <v>-24170</v>
      </c>
    </row>
    <row r="6" spans="2:5">
      <c r="B6" s="44" t="s">
        <v>134</v>
      </c>
      <c r="C6" s="72">
        <v>7955</v>
      </c>
      <c r="D6" s="72">
        <v>11847</v>
      </c>
      <c r="E6" s="72">
        <v>-3892</v>
      </c>
    </row>
    <row r="7" spans="2:5">
      <c r="B7" s="44" t="s">
        <v>135</v>
      </c>
      <c r="C7" s="72">
        <v>29913</v>
      </c>
      <c r="D7" s="72">
        <v>45474</v>
      </c>
      <c r="E7" s="72">
        <v>-15561</v>
      </c>
    </row>
    <row r="8" spans="2:5">
      <c r="B8" s="44" t="s">
        <v>136</v>
      </c>
      <c r="C8" s="72">
        <v>89839</v>
      </c>
      <c r="D8" s="72">
        <v>112449</v>
      </c>
      <c r="E8" s="72">
        <v>-22610</v>
      </c>
    </row>
    <row r="9" spans="2:5">
      <c r="B9" s="44" t="s">
        <v>137</v>
      </c>
      <c r="C9" s="72">
        <v>34150</v>
      </c>
      <c r="D9" s="72">
        <v>34255</v>
      </c>
      <c r="E9" s="72">
        <v>-105</v>
      </c>
    </row>
    <row r="10" spans="2:5">
      <c r="B10" s="44" t="s">
        <v>138</v>
      </c>
      <c r="C10" s="72">
        <v>31578</v>
      </c>
      <c r="D10" s="72">
        <v>61737</v>
      </c>
      <c r="E10" s="72">
        <v>-30159</v>
      </c>
    </row>
    <row r="11" spans="2:5">
      <c r="B11" s="44" t="s">
        <v>50</v>
      </c>
      <c r="C11" s="72">
        <v>62622</v>
      </c>
      <c r="D11" s="72">
        <v>83388</v>
      </c>
      <c r="E11" s="72">
        <v>-20766</v>
      </c>
    </row>
    <row r="12" spans="2:5">
      <c r="B12" s="44" t="s">
        <v>139</v>
      </c>
      <c r="C12" s="72">
        <v>59977</v>
      </c>
      <c r="D12" s="72">
        <v>80162</v>
      </c>
      <c r="E12" s="72">
        <v>-20185</v>
      </c>
    </row>
    <row r="13" spans="2:5">
      <c r="B13" s="161" t="s">
        <v>140</v>
      </c>
      <c r="C13" s="159">
        <v>338871</v>
      </c>
      <c r="D13" s="159">
        <v>476319</v>
      </c>
      <c r="E13" s="159">
        <v>-137448</v>
      </c>
    </row>
    <row r="14" spans="2:5">
      <c r="B14" s="53" t="s">
        <v>141</v>
      </c>
      <c r="C14" s="73"/>
      <c r="D14" s="72"/>
      <c r="E14" s="45"/>
    </row>
    <row r="15" spans="2:5">
      <c r="B15" s="44" t="s">
        <v>142</v>
      </c>
      <c r="C15" s="73">
        <v>77953</v>
      </c>
      <c r="D15" s="73">
        <v>17083</v>
      </c>
      <c r="E15" s="73">
        <v>60870</v>
      </c>
    </row>
    <row r="16" spans="2:5">
      <c r="B16" s="44" t="s">
        <v>143</v>
      </c>
      <c r="C16" s="73">
        <v>86846</v>
      </c>
      <c r="D16" s="73">
        <v>46622</v>
      </c>
      <c r="E16" s="73">
        <v>40224</v>
      </c>
    </row>
    <row r="17" spans="2:5">
      <c r="B17" s="44" t="s">
        <v>144</v>
      </c>
      <c r="C17" s="73">
        <v>36386</v>
      </c>
      <c r="D17" s="73">
        <v>20873</v>
      </c>
      <c r="E17" s="73">
        <v>15513</v>
      </c>
    </row>
    <row r="18" spans="2:5">
      <c r="B18" s="44" t="s">
        <v>145</v>
      </c>
      <c r="C18" s="73">
        <v>5992</v>
      </c>
      <c r="D18" s="73">
        <v>3343</v>
      </c>
      <c r="E18" s="73">
        <v>2649</v>
      </c>
    </row>
    <row r="19" spans="2:5">
      <c r="B19" s="44" t="s">
        <v>146</v>
      </c>
      <c r="C19" s="73">
        <v>69862</v>
      </c>
      <c r="D19" s="73">
        <v>77556</v>
      </c>
      <c r="E19" s="73">
        <v>-7694</v>
      </c>
    </row>
    <row r="20" spans="2:5">
      <c r="B20" s="161" t="s">
        <v>147</v>
      </c>
      <c r="C20" s="81">
        <v>277039</v>
      </c>
      <c r="D20" s="159">
        <v>165477</v>
      </c>
      <c r="E20" s="159">
        <v>111562</v>
      </c>
    </row>
    <row r="21" spans="2:5">
      <c r="B21" s="53" t="s">
        <v>148</v>
      </c>
      <c r="C21" s="73"/>
      <c r="D21" s="72"/>
      <c r="E21" s="72"/>
    </row>
    <row r="22" spans="2:5">
      <c r="B22" s="44" t="s">
        <v>149</v>
      </c>
      <c r="C22" s="73">
        <v>169410</v>
      </c>
      <c r="D22" s="72">
        <v>200386</v>
      </c>
      <c r="E22" s="72">
        <v>-30976</v>
      </c>
    </row>
    <row r="23" spans="2:5">
      <c r="B23" s="44" t="s">
        <v>150</v>
      </c>
      <c r="C23" s="73">
        <v>23036</v>
      </c>
      <c r="D23" s="73">
        <v>45133</v>
      </c>
      <c r="E23" s="73">
        <v>-22097</v>
      </c>
    </row>
    <row r="24" spans="2:5">
      <c r="B24" s="161" t="s">
        <v>151</v>
      </c>
      <c r="C24" s="81">
        <v>192446</v>
      </c>
      <c r="D24" s="81">
        <v>245519</v>
      </c>
      <c r="E24" s="81">
        <v>-53073</v>
      </c>
    </row>
    <row r="25" spans="2:5">
      <c r="B25" s="53" t="s">
        <v>152</v>
      </c>
      <c r="C25" s="81">
        <v>808356</v>
      </c>
      <c r="D25" s="159">
        <v>887315</v>
      </c>
      <c r="E25" s="159">
        <v>-78959</v>
      </c>
    </row>
    <row r="26" spans="2:5">
      <c r="B26" s="54" t="s">
        <v>24</v>
      </c>
      <c r="C26" s="73"/>
      <c r="D26" s="72"/>
      <c r="E26" s="45"/>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22039-04D5-4729-AA75-52A894D7F2F8}">
  <sheetPr>
    <tabColor theme="3" tint="0.79998168889431442"/>
  </sheetPr>
  <dimension ref="B28:V41"/>
  <sheetViews>
    <sheetView workbookViewId="0"/>
  </sheetViews>
  <sheetFormatPr defaultRowHeight="15"/>
  <cols>
    <col min="1" max="1" width="4" customWidth="1"/>
    <col min="2" max="2" width="22.85546875" customWidth="1"/>
  </cols>
  <sheetData>
    <row r="28" spans="2:22">
      <c r="B28" s="55"/>
      <c r="C28" s="56"/>
      <c r="D28" s="56"/>
      <c r="E28" s="56"/>
      <c r="F28" s="56"/>
      <c r="G28" s="56"/>
      <c r="H28" s="56"/>
      <c r="I28" s="56"/>
      <c r="J28" s="56"/>
      <c r="K28" s="56"/>
      <c r="L28" s="56"/>
      <c r="M28" s="56"/>
      <c r="N28" s="56"/>
      <c r="O28" s="56"/>
      <c r="P28" s="56"/>
      <c r="Q28" s="56"/>
      <c r="R28" s="56"/>
      <c r="S28" s="56"/>
      <c r="T28" s="56"/>
      <c r="U28" s="56"/>
      <c r="V28" s="52"/>
    </row>
    <row r="29" spans="2:22">
      <c r="B29" s="51" t="s">
        <v>54</v>
      </c>
      <c r="C29" s="41"/>
      <c r="D29" s="41"/>
      <c r="E29" s="41"/>
      <c r="F29" s="41"/>
      <c r="G29" s="41"/>
      <c r="H29" s="41"/>
      <c r="I29" s="41"/>
      <c r="J29" s="41"/>
      <c r="K29" s="41"/>
      <c r="L29" s="41"/>
      <c r="M29" s="41"/>
      <c r="N29" s="41"/>
      <c r="O29" s="41"/>
      <c r="P29" s="41"/>
      <c r="Q29" s="41"/>
      <c r="R29" s="41"/>
      <c r="S29" s="41"/>
      <c r="T29" s="41"/>
      <c r="U29" s="41"/>
    </row>
    <row r="30" spans="2:22">
      <c r="B30" s="44" t="s">
        <v>20</v>
      </c>
      <c r="C30" s="48">
        <v>1999</v>
      </c>
      <c r="D30" s="48">
        <v>2000</v>
      </c>
      <c r="E30" s="48">
        <v>2001</v>
      </c>
      <c r="F30" s="48">
        <v>2002</v>
      </c>
      <c r="G30" s="48">
        <v>2003</v>
      </c>
      <c r="H30" s="48">
        <v>2004</v>
      </c>
      <c r="I30" s="48">
        <v>2005</v>
      </c>
      <c r="J30" s="48">
        <v>2006</v>
      </c>
      <c r="K30" s="48">
        <v>2007</v>
      </c>
      <c r="L30" s="48">
        <v>2008</v>
      </c>
      <c r="M30" s="48">
        <v>2009</v>
      </c>
      <c r="N30" s="48">
        <v>2010</v>
      </c>
      <c r="O30" s="48">
        <v>2011</v>
      </c>
      <c r="P30" s="48">
        <v>2012</v>
      </c>
      <c r="Q30" s="48">
        <v>2013</v>
      </c>
      <c r="R30" s="48">
        <v>2014</v>
      </c>
      <c r="S30" s="48">
        <v>2015</v>
      </c>
      <c r="T30" s="48">
        <v>2016</v>
      </c>
      <c r="U30" s="48">
        <v>2017</v>
      </c>
    </row>
    <row r="31" spans="2:22">
      <c r="B31" s="53" t="s">
        <v>55</v>
      </c>
      <c r="C31" s="39"/>
      <c r="D31" s="39"/>
      <c r="E31" s="39"/>
      <c r="F31" s="39"/>
      <c r="G31" s="39"/>
      <c r="H31" s="39"/>
      <c r="I31" s="39"/>
      <c r="J31" s="39"/>
      <c r="K31" s="39"/>
      <c r="L31" s="39"/>
      <c r="M31" s="39"/>
      <c r="N31" s="39"/>
      <c r="O31" s="39"/>
      <c r="P31" s="39"/>
      <c r="Q31" s="39"/>
      <c r="R31" s="39"/>
      <c r="S31" s="39"/>
      <c r="T31" s="39"/>
      <c r="U31" s="39"/>
    </row>
    <row r="32" spans="2:22">
      <c r="B32" s="44" t="s">
        <v>2</v>
      </c>
      <c r="C32" s="6">
        <v>-4.3719999999999999</v>
      </c>
      <c r="D32" s="6">
        <v>-2.677</v>
      </c>
      <c r="E32" s="6">
        <v>-1.264</v>
      </c>
      <c r="F32" s="6">
        <v>-6.4589999999999996</v>
      </c>
      <c r="G32" s="6">
        <v>-11.462</v>
      </c>
      <c r="H32" s="6">
        <v>-12.755000000000001</v>
      </c>
      <c r="I32" s="6">
        <v>-17.45</v>
      </c>
      <c r="J32" s="6">
        <v>-19.637</v>
      </c>
      <c r="K32" s="6">
        <v>-27.597999999999999</v>
      </c>
      <c r="L32" s="6">
        <v>-19.683</v>
      </c>
      <c r="M32" s="6">
        <v>-17.71</v>
      </c>
      <c r="N32" s="6">
        <v>-24.01</v>
      </c>
      <c r="O32" s="6">
        <v>-23.850999999999999</v>
      </c>
      <c r="P32" s="6">
        <v>-23.856000000000002</v>
      </c>
      <c r="Q32" s="6">
        <v>-33.698999999999998</v>
      </c>
      <c r="R32" s="6">
        <v>-35.292000000000002</v>
      </c>
      <c r="S32" s="6">
        <v>-29.888999999999999</v>
      </c>
      <c r="T32" s="6">
        <v>-28.844000000000001</v>
      </c>
      <c r="U32" s="6">
        <v>-23.800999999999998</v>
      </c>
    </row>
    <row r="33" spans="2:21">
      <c r="B33" s="44" t="s">
        <v>56</v>
      </c>
      <c r="C33" s="6">
        <v>-12.238</v>
      </c>
      <c r="D33" s="6">
        <v>-5.9669999999999996</v>
      </c>
      <c r="E33" s="6">
        <v>-2.7490000000000001</v>
      </c>
      <c r="F33" s="6">
        <v>-11.407</v>
      </c>
      <c r="G33" s="6">
        <v>-17.681999999999999</v>
      </c>
      <c r="H33" s="6">
        <v>-25.561</v>
      </c>
      <c r="I33" s="6">
        <v>-27.856999999999999</v>
      </c>
      <c r="J33" s="6">
        <v>-22.835000000000001</v>
      </c>
      <c r="K33" s="6">
        <v>-29.292999999999999</v>
      </c>
      <c r="L33" s="6">
        <v>-19.138000000000002</v>
      </c>
      <c r="M33" s="6">
        <v>-30.695</v>
      </c>
      <c r="N33" s="6">
        <v>-31.797999999999998</v>
      </c>
      <c r="O33" s="6">
        <v>-25.920999999999999</v>
      </c>
      <c r="P33" s="6">
        <v>-55.564999999999998</v>
      </c>
      <c r="Q33" s="6">
        <v>-66.703999999999994</v>
      </c>
      <c r="R33" s="6">
        <v>-69.287999999999997</v>
      </c>
      <c r="S33" s="6">
        <v>-76.393000000000001</v>
      </c>
      <c r="T33" s="6">
        <v>-80.995999999999995</v>
      </c>
      <c r="U33" s="6">
        <v>-72.406999999999996</v>
      </c>
    </row>
    <row r="34" spans="2:21">
      <c r="B34" s="44" t="s">
        <v>57</v>
      </c>
      <c r="C34" s="6">
        <v>-8.8309999999999995</v>
      </c>
      <c r="D34" s="6">
        <v>-12.265000000000001</v>
      </c>
      <c r="E34" s="6">
        <v>-13.301</v>
      </c>
      <c r="F34" s="6">
        <v>-10.065</v>
      </c>
      <c r="G34" s="6">
        <v>-7.7370000000000001</v>
      </c>
      <c r="H34" s="6">
        <v>-10.696</v>
      </c>
      <c r="I34" s="6">
        <v>-14.334</v>
      </c>
      <c r="J34" s="6">
        <v>-22.152000000000001</v>
      </c>
      <c r="K34" s="6">
        <v>-16.934999999999999</v>
      </c>
      <c r="L34" s="6">
        <v>-31.922999999999998</v>
      </c>
      <c r="M34" s="6">
        <v>-25.934000000000001</v>
      </c>
      <c r="N34" s="6">
        <v>-17.529</v>
      </c>
      <c r="O34" s="6">
        <v>-21.728000000000002</v>
      </c>
      <c r="P34" s="6">
        <v>-19.366</v>
      </c>
      <c r="Q34" s="6">
        <v>-16.193000000000001</v>
      </c>
      <c r="R34" s="6">
        <v>-14.384</v>
      </c>
      <c r="S34" s="6">
        <v>-3.5110000000000001</v>
      </c>
      <c r="T34" s="6">
        <v>2.87</v>
      </c>
      <c r="U34" s="6">
        <v>-9.9079999999999995</v>
      </c>
    </row>
    <row r="35" spans="2:21">
      <c r="B35" s="53"/>
      <c r="C35" s="6"/>
      <c r="D35" s="6"/>
      <c r="E35" s="6"/>
      <c r="F35" s="6"/>
      <c r="G35" s="6"/>
      <c r="H35" s="6"/>
      <c r="I35" s="6"/>
      <c r="J35" s="6"/>
      <c r="K35" s="6"/>
      <c r="L35" s="6"/>
      <c r="M35" s="6"/>
      <c r="N35" s="6"/>
      <c r="O35" s="6"/>
      <c r="P35" s="6"/>
      <c r="Q35" s="6"/>
      <c r="R35" s="6"/>
      <c r="S35" s="6"/>
      <c r="T35" s="6"/>
      <c r="U35" s="6"/>
    </row>
    <row r="36" spans="2:21">
      <c r="B36" s="44" t="s">
        <v>61</v>
      </c>
      <c r="C36" s="6">
        <v>12.972</v>
      </c>
      <c r="D36" s="6">
        <v>13.923999999999999</v>
      </c>
      <c r="E36" s="6">
        <v>8.3629999999999995</v>
      </c>
      <c r="F36" s="6">
        <v>14.605</v>
      </c>
      <c r="G36" s="6">
        <v>20.207000000000001</v>
      </c>
      <c r="H36" s="6">
        <v>23.917999999999999</v>
      </c>
      <c r="I36" s="6">
        <v>30.364000000000001</v>
      </c>
      <c r="J36" s="6">
        <v>33.825000000000003</v>
      </c>
      <c r="K36" s="6">
        <v>31.951000000000001</v>
      </c>
      <c r="L36" s="6">
        <v>26.12</v>
      </c>
      <c r="M36" s="6">
        <v>28.794</v>
      </c>
      <c r="N36" s="6">
        <v>22.030999999999999</v>
      </c>
      <c r="O36" s="6">
        <v>33.948</v>
      </c>
      <c r="P36" s="6">
        <v>30.468</v>
      </c>
      <c r="Q36" s="6">
        <v>33.277999999999999</v>
      </c>
      <c r="R36" s="6">
        <v>31.254999999999999</v>
      </c>
      <c r="S36" s="6">
        <v>27.954999999999998</v>
      </c>
      <c r="T36" s="6">
        <v>18.152999999999999</v>
      </c>
      <c r="U36" s="6">
        <v>28.155999999999999</v>
      </c>
    </row>
    <row r="37" spans="2:21">
      <c r="B37" s="44" t="s">
        <v>5</v>
      </c>
      <c r="C37" s="6">
        <v>-2.4620000000000002</v>
      </c>
      <c r="D37" s="6">
        <v>-3.6960000000000002</v>
      </c>
      <c r="E37" s="6">
        <v>-4.3029999999999999</v>
      </c>
      <c r="F37" s="6">
        <v>-5.9619999999999997</v>
      </c>
      <c r="G37" s="6">
        <v>-6.61</v>
      </c>
      <c r="H37" s="6">
        <v>-6.9720000000000004</v>
      </c>
      <c r="I37" s="6">
        <v>-9.1579999999999995</v>
      </c>
      <c r="J37" s="6">
        <v>-11.532999999999999</v>
      </c>
      <c r="K37" s="6">
        <v>-13.468999999999999</v>
      </c>
      <c r="L37" s="6">
        <v>-15.051</v>
      </c>
      <c r="M37" s="6">
        <v>-17.902000000000001</v>
      </c>
      <c r="N37" s="6">
        <v>-19.547000000000001</v>
      </c>
      <c r="O37" s="6">
        <v>-17.718</v>
      </c>
      <c r="P37" s="6">
        <v>-16.422000000000001</v>
      </c>
      <c r="Q37" s="6">
        <v>-17.562000000000001</v>
      </c>
      <c r="R37" s="6">
        <v>-16.608000000000001</v>
      </c>
      <c r="S37" s="6">
        <v>-19.091000000000001</v>
      </c>
      <c r="T37" s="6">
        <v>-22.29</v>
      </c>
      <c r="U37" s="6">
        <v>-21.443000000000001</v>
      </c>
    </row>
    <row r="38" spans="2:21">
      <c r="B38" s="44" t="s">
        <v>126</v>
      </c>
      <c r="C38" s="6">
        <v>-10.965999999999999</v>
      </c>
      <c r="D38" s="6">
        <v>-15.644</v>
      </c>
      <c r="E38" s="6">
        <v>-12.122999999999999</v>
      </c>
      <c r="F38" s="6">
        <v>-7.5229999999999997</v>
      </c>
      <c r="G38" s="6">
        <v>-0.85199999999999998</v>
      </c>
      <c r="H38" s="6">
        <v>1.76</v>
      </c>
      <c r="I38" s="6">
        <v>10.15</v>
      </c>
      <c r="J38" s="6">
        <v>-2.375</v>
      </c>
      <c r="K38" s="6">
        <v>8.5999999999999993E-2</v>
      </c>
      <c r="L38" s="6">
        <v>-7.1260000000000003</v>
      </c>
      <c r="M38" s="6">
        <v>8.8179999999999996</v>
      </c>
      <c r="N38" s="6">
        <v>17.233000000000001</v>
      </c>
      <c r="O38" s="6">
        <v>23.064</v>
      </c>
      <c r="P38" s="6">
        <v>20.899000000000001</v>
      </c>
      <c r="Q38" s="6">
        <v>10.188000000000001</v>
      </c>
      <c r="R38" s="6">
        <v>13.42</v>
      </c>
      <c r="S38" s="6">
        <v>7.7640000000000002</v>
      </c>
      <c r="T38" s="6">
        <v>8.3170000000000002</v>
      </c>
      <c r="U38" s="6">
        <v>20.443999999999999</v>
      </c>
    </row>
    <row r="39" spans="2:21">
      <c r="B39" s="53"/>
      <c r="C39" s="6"/>
      <c r="D39" s="6"/>
      <c r="E39" s="6"/>
      <c r="F39" s="6"/>
      <c r="G39" s="6"/>
      <c r="H39" s="6"/>
      <c r="I39" s="6"/>
      <c r="J39" s="6"/>
      <c r="K39" s="6"/>
      <c r="L39" s="6"/>
      <c r="M39" s="6"/>
      <c r="N39" s="6"/>
      <c r="O39" s="6"/>
      <c r="P39" s="6"/>
      <c r="Q39" s="6"/>
      <c r="R39" s="6"/>
      <c r="S39" s="6"/>
      <c r="T39" s="6"/>
      <c r="U39" s="6"/>
    </row>
    <row r="40" spans="2:21">
      <c r="B40" s="53" t="s">
        <v>60</v>
      </c>
      <c r="C40" s="6">
        <v>-25.896999999999998</v>
      </c>
      <c r="D40" s="6">
        <v>-26.324999999999999</v>
      </c>
      <c r="E40" s="6">
        <v>-25.376999999999999</v>
      </c>
      <c r="F40" s="6">
        <v>-26.811</v>
      </c>
      <c r="G40" s="6">
        <v>-24.135999999999999</v>
      </c>
      <c r="H40" s="6">
        <v>-30.306000000000001</v>
      </c>
      <c r="I40" s="6">
        <v>-28.285</v>
      </c>
      <c r="J40" s="6">
        <v>-44.707000000000001</v>
      </c>
      <c r="K40" s="6">
        <v>-55.258000000000003</v>
      </c>
      <c r="L40" s="6">
        <v>-66.801000000000002</v>
      </c>
      <c r="M40" s="6">
        <v>-54.628999999999998</v>
      </c>
      <c r="N40" s="6">
        <v>-53.62</v>
      </c>
      <c r="O40" s="6">
        <v>-32.206000000000003</v>
      </c>
      <c r="P40" s="6">
        <v>-63.841999999999999</v>
      </c>
      <c r="Q40" s="6">
        <v>-90.691999999999993</v>
      </c>
      <c r="R40" s="6">
        <v>-90.897000000000006</v>
      </c>
      <c r="S40" s="6">
        <v>-93.165000000000006</v>
      </c>
      <c r="T40" s="6">
        <v>-102.79</v>
      </c>
      <c r="U40" s="6">
        <v>-78.959000000000003</v>
      </c>
    </row>
    <row r="41" spans="2:21">
      <c r="B41" s="54" t="s">
        <v>24</v>
      </c>
      <c r="C41" s="14"/>
      <c r="D41" s="14"/>
      <c r="E41" s="14"/>
      <c r="F41" s="14"/>
      <c r="G41" s="14"/>
      <c r="H41" s="14"/>
      <c r="I41" s="14"/>
      <c r="J41" s="14"/>
      <c r="K41" s="14"/>
      <c r="L41" s="14"/>
      <c r="M41" s="14"/>
      <c r="N41" s="14"/>
      <c r="O41" s="14"/>
      <c r="P41" s="14"/>
      <c r="Q41" s="14"/>
      <c r="R41" s="14"/>
      <c r="S41" s="14"/>
      <c r="T41" s="14"/>
      <c r="U41" s="14"/>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B3A24-0B66-49AE-8A84-B05004B36408}">
  <sheetPr>
    <tabColor theme="3" tint="0.79998168889431442"/>
  </sheetPr>
  <dimension ref="B2:J17"/>
  <sheetViews>
    <sheetView workbookViewId="0"/>
  </sheetViews>
  <sheetFormatPr defaultRowHeight="15"/>
  <cols>
    <col min="1" max="1" width="3.42578125" customWidth="1"/>
    <col min="2" max="2" width="17.85546875" customWidth="1"/>
    <col min="3" max="3" width="11.28515625" style="8" customWidth="1"/>
    <col min="4" max="5" width="9.140625" style="8"/>
    <col min="6" max="6" width="4.28515625" customWidth="1"/>
    <col min="7" max="7" width="17.85546875" customWidth="1"/>
    <col min="8" max="8" width="11.28515625" customWidth="1"/>
  </cols>
  <sheetData>
    <row r="2" spans="2:10">
      <c r="B2" s="9" t="s">
        <v>189</v>
      </c>
      <c r="C2" s="10"/>
      <c r="D2" s="10"/>
      <c r="E2" s="10"/>
      <c r="G2" s="9" t="s">
        <v>190</v>
      </c>
      <c r="H2" s="10"/>
      <c r="I2" s="10"/>
      <c r="J2" s="10"/>
    </row>
    <row r="3" spans="2:10">
      <c r="B3" s="14" t="s">
        <v>75</v>
      </c>
      <c r="C3" s="15"/>
      <c r="D3" s="15"/>
      <c r="E3" s="15"/>
      <c r="G3" s="14" t="s">
        <v>74</v>
      </c>
      <c r="H3" s="15"/>
      <c r="I3" s="15"/>
      <c r="J3" s="15"/>
    </row>
    <row r="4" spans="2:10" ht="30">
      <c r="B4" s="57" t="s">
        <v>62</v>
      </c>
      <c r="C4" s="13" t="s">
        <v>65</v>
      </c>
      <c r="D4" s="13" t="s">
        <v>63</v>
      </c>
      <c r="E4" s="13" t="s">
        <v>64</v>
      </c>
      <c r="G4" s="57" t="s">
        <v>62</v>
      </c>
      <c r="H4" s="13" t="s">
        <v>65</v>
      </c>
      <c r="I4" s="13" t="s">
        <v>63</v>
      </c>
      <c r="J4" s="13" t="s">
        <v>64</v>
      </c>
    </row>
    <row r="5" spans="2:10">
      <c r="B5" s="14" t="s">
        <v>25</v>
      </c>
      <c r="C5" s="15">
        <v>344.3</v>
      </c>
      <c r="D5" s="15">
        <v>43</v>
      </c>
      <c r="E5" s="15"/>
      <c r="G5" s="14" t="s">
        <v>25</v>
      </c>
      <c r="H5" s="6">
        <v>440.5</v>
      </c>
      <c r="I5" s="15">
        <v>50</v>
      </c>
      <c r="J5" s="15"/>
    </row>
    <row r="6" spans="2:10">
      <c r="B6" s="58" t="s">
        <v>66</v>
      </c>
      <c r="C6" s="15"/>
      <c r="D6" s="15"/>
      <c r="E6" s="15"/>
      <c r="G6" s="58" t="s">
        <v>66</v>
      </c>
      <c r="H6" s="6"/>
      <c r="I6" s="15"/>
      <c r="J6" s="15"/>
    </row>
    <row r="7" spans="2:10">
      <c r="B7" s="58" t="s">
        <v>67</v>
      </c>
      <c r="C7" s="15">
        <v>67.7</v>
      </c>
      <c r="D7" s="4">
        <v>8</v>
      </c>
      <c r="E7" s="33">
        <v>19.7</v>
      </c>
      <c r="G7" s="58" t="s">
        <v>67</v>
      </c>
      <c r="H7" s="6">
        <v>91.5</v>
      </c>
      <c r="I7" s="4">
        <v>10</v>
      </c>
      <c r="J7" s="33">
        <v>20.8</v>
      </c>
    </row>
    <row r="8" spans="2:10">
      <c r="B8" s="58" t="s">
        <v>3</v>
      </c>
      <c r="C8" s="15">
        <v>51.1</v>
      </c>
      <c r="D8" s="4">
        <v>6</v>
      </c>
      <c r="E8" s="33">
        <v>14.8</v>
      </c>
      <c r="G8" s="58" t="s">
        <v>3</v>
      </c>
      <c r="H8" s="6">
        <v>52.3</v>
      </c>
      <c r="I8" s="4">
        <v>6</v>
      </c>
      <c r="J8" s="33">
        <v>11.9</v>
      </c>
    </row>
    <row r="9" spans="2:10">
      <c r="B9" s="58" t="s">
        <v>68</v>
      </c>
      <c r="C9" s="15">
        <v>52.2</v>
      </c>
      <c r="D9" s="4">
        <v>6</v>
      </c>
      <c r="E9" s="33">
        <v>15.2</v>
      </c>
      <c r="G9" s="58" t="s">
        <v>68</v>
      </c>
      <c r="H9" s="6">
        <v>56.3</v>
      </c>
      <c r="I9" s="4">
        <v>6</v>
      </c>
      <c r="J9" s="33">
        <v>12.8</v>
      </c>
    </row>
    <row r="10" spans="2:10">
      <c r="B10" s="14" t="s">
        <v>73</v>
      </c>
      <c r="C10" s="15">
        <v>416.2</v>
      </c>
      <c r="D10" s="15">
        <v>51</v>
      </c>
      <c r="E10" s="15"/>
      <c r="G10" s="14" t="s">
        <v>73</v>
      </c>
      <c r="H10" s="6">
        <v>523.4</v>
      </c>
      <c r="I10" s="15">
        <v>59</v>
      </c>
      <c r="J10" s="15"/>
    </row>
    <row r="11" spans="2:10">
      <c r="B11" s="14" t="s">
        <v>69</v>
      </c>
      <c r="C11" s="15">
        <v>197.7</v>
      </c>
      <c r="D11" s="15">
        <v>24</v>
      </c>
      <c r="E11" s="15"/>
      <c r="G11" s="14" t="s">
        <v>69</v>
      </c>
      <c r="H11" s="6">
        <v>163.4</v>
      </c>
      <c r="I11" s="15">
        <v>18</v>
      </c>
      <c r="J11" s="15"/>
    </row>
    <row r="12" spans="2:10">
      <c r="B12" s="58" t="s">
        <v>70</v>
      </c>
      <c r="C12" s="15">
        <v>159.4</v>
      </c>
      <c r="D12" s="4">
        <v>20</v>
      </c>
      <c r="E12" s="15"/>
      <c r="G12" s="58" t="s">
        <v>70</v>
      </c>
      <c r="H12" s="6">
        <v>131.19999999999999</v>
      </c>
      <c r="I12" s="4">
        <v>15</v>
      </c>
      <c r="J12" s="15"/>
    </row>
    <row r="13" spans="2:10">
      <c r="B13" s="14" t="s">
        <v>71</v>
      </c>
      <c r="C13" s="15">
        <v>149.6</v>
      </c>
      <c r="D13" s="15">
        <v>19</v>
      </c>
      <c r="E13" s="15"/>
      <c r="G13" s="14" t="s">
        <v>71</v>
      </c>
      <c r="H13" s="6">
        <v>165.5</v>
      </c>
      <c r="I13" s="15">
        <v>19</v>
      </c>
      <c r="J13" s="15"/>
    </row>
    <row r="14" spans="2:10">
      <c r="B14" s="58" t="s">
        <v>72</v>
      </c>
      <c r="C14" s="15">
        <v>25.3</v>
      </c>
      <c r="D14" s="4">
        <v>3</v>
      </c>
      <c r="E14" s="15"/>
      <c r="G14" s="58" t="s">
        <v>72</v>
      </c>
      <c r="H14" s="6">
        <v>46.5</v>
      </c>
      <c r="I14" s="4">
        <v>5</v>
      </c>
      <c r="J14" s="15"/>
    </row>
    <row r="15" spans="2:10">
      <c r="B15" s="14" t="s">
        <v>58</v>
      </c>
      <c r="C15" s="15">
        <v>44.9</v>
      </c>
      <c r="D15" s="15">
        <v>6</v>
      </c>
      <c r="E15" s="15"/>
      <c r="G15" s="14" t="s">
        <v>58</v>
      </c>
      <c r="H15" s="6">
        <v>36</v>
      </c>
      <c r="I15" s="15">
        <v>4</v>
      </c>
      <c r="J15" s="15"/>
    </row>
    <row r="16" spans="2:10">
      <c r="B16" s="14" t="s">
        <v>76</v>
      </c>
      <c r="C16" s="15">
        <v>808.4</v>
      </c>
      <c r="D16" s="15"/>
      <c r="E16" s="15"/>
      <c r="G16" s="14" t="s">
        <v>76</v>
      </c>
      <c r="H16" s="6">
        <v>887.3</v>
      </c>
      <c r="I16" s="15"/>
      <c r="J16" s="15"/>
    </row>
    <row r="17" spans="2:10">
      <c r="B17" s="31" t="s">
        <v>196</v>
      </c>
      <c r="C17" s="15"/>
      <c r="D17" s="15"/>
      <c r="E17" s="15"/>
      <c r="G17" s="31" t="s">
        <v>196</v>
      </c>
      <c r="H17" s="15"/>
      <c r="I17" s="15"/>
      <c r="J17" s="15"/>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761F9-BCDD-46DD-9818-8335A4C1EA93}">
  <sheetPr>
    <tabColor theme="3" tint="0.79998168889431442"/>
  </sheetPr>
  <dimension ref="A27:V46"/>
  <sheetViews>
    <sheetView workbookViewId="0"/>
  </sheetViews>
  <sheetFormatPr defaultColWidth="8.85546875" defaultRowHeight="15"/>
  <cols>
    <col min="1" max="1" width="5.42578125" customWidth="1"/>
    <col min="2" max="2" width="18.42578125" customWidth="1"/>
    <col min="3" max="3" width="10.42578125" customWidth="1"/>
    <col min="4" max="20" width="9.140625" customWidth="1"/>
    <col min="21" max="21" width="10.140625" bestFit="1" customWidth="1"/>
  </cols>
  <sheetData>
    <row r="27" spans="1:22" s="60" customFormat="1" ht="16.5" customHeight="1">
      <c r="A27" s="59"/>
      <c r="C27" s="59"/>
      <c r="D27" s="59"/>
      <c r="E27" s="59"/>
      <c r="F27" s="59"/>
      <c r="G27" s="59"/>
      <c r="H27" s="59"/>
      <c r="I27" s="59"/>
      <c r="J27" s="59"/>
      <c r="K27" s="59"/>
      <c r="L27" s="59"/>
      <c r="M27" s="59"/>
      <c r="N27" s="59"/>
      <c r="O27" s="59"/>
      <c r="P27" s="59"/>
      <c r="Q27" s="59"/>
      <c r="R27" s="59"/>
      <c r="S27" s="59"/>
    </row>
    <row r="28" spans="1:22" s="60" customFormat="1" ht="17.25" customHeight="1">
      <c r="A28" s="61"/>
      <c r="B28" s="62" t="s">
        <v>77</v>
      </c>
      <c r="C28" s="42"/>
      <c r="D28" s="42"/>
      <c r="E28" s="42"/>
      <c r="F28" s="42"/>
      <c r="G28" s="42"/>
      <c r="H28" s="42"/>
      <c r="I28" s="42"/>
      <c r="J28" s="42"/>
      <c r="K28" s="42"/>
      <c r="L28" s="42"/>
      <c r="M28" s="42"/>
      <c r="N28" s="42"/>
      <c r="O28" s="42"/>
      <c r="P28" s="42"/>
      <c r="Q28" s="42"/>
      <c r="R28" s="42"/>
      <c r="S28" s="42"/>
      <c r="T28" s="63"/>
      <c r="U28" s="63"/>
    </row>
    <row r="29" spans="1:22" s="67" customFormat="1" ht="15" customHeight="1">
      <c r="A29" s="64"/>
      <c r="B29" s="65"/>
      <c r="C29" s="66">
        <v>1999</v>
      </c>
      <c r="D29" s="66">
        <v>2000</v>
      </c>
      <c r="E29" s="66">
        <v>2001</v>
      </c>
      <c r="F29" s="66">
        <v>2002</v>
      </c>
      <c r="G29" s="66">
        <v>2003</v>
      </c>
      <c r="H29" s="66">
        <v>2004</v>
      </c>
      <c r="I29" s="66">
        <v>2005</v>
      </c>
      <c r="J29" s="66">
        <v>2006</v>
      </c>
      <c r="K29" s="66">
        <v>2007</v>
      </c>
      <c r="L29" s="66">
        <v>2008</v>
      </c>
      <c r="M29" s="66">
        <v>2009</v>
      </c>
      <c r="N29" s="66">
        <v>2010</v>
      </c>
      <c r="O29" s="66">
        <v>2011</v>
      </c>
      <c r="P29" s="66">
        <v>2012</v>
      </c>
      <c r="Q29" s="66">
        <v>2013</v>
      </c>
      <c r="R29" s="66">
        <v>2014</v>
      </c>
      <c r="S29" s="66">
        <v>2015</v>
      </c>
      <c r="T29" s="66">
        <v>2016</v>
      </c>
      <c r="U29" s="66">
        <v>2017</v>
      </c>
    </row>
    <row r="30" spans="1:22" s="74" customFormat="1" ht="15" customHeight="1">
      <c r="A30" s="68"/>
      <c r="B30" s="69" t="s">
        <v>78</v>
      </c>
      <c r="C30" s="70"/>
      <c r="D30" s="71"/>
      <c r="E30" s="71"/>
      <c r="F30" s="71"/>
      <c r="G30" s="71"/>
      <c r="H30" s="71"/>
      <c r="I30" s="71"/>
      <c r="J30" s="71"/>
      <c r="K30" s="71"/>
      <c r="L30" s="71"/>
      <c r="M30" s="71"/>
      <c r="N30" s="72"/>
      <c r="O30" s="72"/>
      <c r="P30" s="72"/>
      <c r="Q30" s="72"/>
      <c r="R30" s="72"/>
      <c r="S30" s="72"/>
      <c r="T30" s="72"/>
      <c r="U30" s="73"/>
    </row>
    <row r="31" spans="1:22" s="74" customFormat="1" ht="15" customHeight="1">
      <c r="A31" s="68"/>
      <c r="B31" s="75" t="s">
        <v>79</v>
      </c>
      <c r="C31" s="72">
        <v>133342</v>
      </c>
      <c r="D31" s="72">
        <v>146570</v>
      </c>
      <c r="E31" s="72">
        <v>151123</v>
      </c>
      <c r="F31" s="72">
        <v>153136</v>
      </c>
      <c r="G31" s="72">
        <v>154811</v>
      </c>
      <c r="H31" s="72">
        <v>159186</v>
      </c>
      <c r="I31" s="72">
        <v>176869</v>
      </c>
      <c r="J31" s="72">
        <v>213370</v>
      </c>
      <c r="K31" s="72">
        <v>194450</v>
      </c>
      <c r="L31" s="72">
        <v>212356</v>
      </c>
      <c r="M31" s="72">
        <v>196164</v>
      </c>
      <c r="N31" s="72">
        <v>218483</v>
      </c>
      <c r="O31" s="72">
        <v>243399</v>
      </c>
      <c r="P31" s="72">
        <v>235417</v>
      </c>
      <c r="Q31" s="72">
        <v>232171</v>
      </c>
      <c r="R31" s="72">
        <v>237485</v>
      </c>
      <c r="S31" s="72">
        <v>225112</v>
      </c>
      <c r="T31" s="73">
        <v>240445</v>
      </c>
      <c r="U31" s="73">
        <v>273978</v>
      </c>
      <c r="V31" s="76"/>
    </row>
    <row r="32" spans="1:22" s="80" customFormat="1" ht="15" customHeight="1">
      <c r="A32" s="77"/>
      <c r="B32" s="78" t="s">
        <v>80</v>
      </c>
      <c r="C32" s="79">
        <v>244269</v>
      </c>
      <c r="D32" s="79">
        <v>271371</v>
      </c>
      <c r="E32" s="79">
        <v>278552</v>
      </c>
      <c r="F32" s="79">
        <v>280651</v>
      </c>
      <c r="G32" s="79">
        <v>293952</v>
      </c>
      <c r="H32" s="79">
        <v>307392</v>
      </c>
      <c r="I32" s="79">
        <v>343033</v>
      </c>
      <c r="J32" s="79">
        <v>391712</v>
      </c>
      <c r="K32" s="79">
        <v>383335</v>
      </c>
      <c r="L32" s="79">
        <v>422417</v>
      </c>
      <c r="M32" s="79">
        <v>402019</v>
      </c>
      <c r="N32" s="79">
        <v>447087</v>
      </c>
      <c r="O32" s="79">
        <v>500656</v>
      </c>
      <c r="P32" s="79">
        <v>504742</v>
      </c>
      <c r="Q32" s="79">
        <v>523526</v>
      </c>
      <c r="R32" s="79">
        <v>520292</v>
      </c>
      <c r="S32" s="79">
        <v>519610</v>
      </c>
      <c r="T32" s="79">
        <v>556961</v>
      </c>
      <c r="U32" s="79">
        <v>615910</v>
      </c>
    </row>
    <row r="33" spans="1:21" s="80" customFormat="1" ht="15" customHeight="1">
      <c r="A33" s="77"/>
      <c r="B33" s="78" t="s">
        <v>81</v>
      </c>
      <c r="C33" s="79">
        <v>54.588179425141959</v>
      </c>
      <c r="D33" s="79">
        <v>54.010929686665122</v>
      </c>
      <c r="E33" s="79">
        <v>54.253065854849368</v>
      </c>
      <c r="F33" s="79">
        <v>54.564565955581848</v>
      </c>
      <c r="G33" s="79">
        <v>52.665401153929892</v>
      </c>
      <c r="H33" s="79">
        <v>51.785993129294198</v>
      </c>
      <c r="I33" s="79">
        <v>51.560345506117486</v>
      </c>
      <c r="J33" s="79">
        <v>54.471142063556897</v>
      </c>
      <c r="K33" s="79">
        <v>50.725866409276477</v>
      </c>
      <c r="L33" s="79">
        <v>50.271650998894458</v>
      </c>
      <c r="M33" s="79">
        <v>48.79470870779739</v>
      </c>
      <c r="N33" s="79">
        <v>48.868117391022331</v>
      </c>
      <c r="O33" s="79">
        <v>48.616015787287083</v>
      </c>
      <c r="P33" s="79">
        <v>46.641056222783121</v>
      </c>
      <c r="Q33" s="79">
        <v>44.347558669483469</v>
      </c>
      <c r="R33" s="79">
        <v>45.644561131057173</v>
      </c>
      <c r="S33" s="79">
        <v>43.323261677027006</v>
      </c>
      <c r="T33" s="79">
        <v>43.170886291858857</v>
      </c>
      <c r="U33" s="79">
        <v>44.483447256904419</v>
      </c>
    </row>
    <row r="34" spans="1:21" s="74" customFormat="1" ht="15" customHeight="1">
      <c r="A34" s="68"/>
      <c r="B34" s="81" t="s">
        <v>82</v>
      </c>
      <c r="C34" s="72"/>
      <c r="D34" s="72"/>
      <c r="E34" s="72"/>
      <c r="F34" s="72"/>
      <c r="G34" s="72"/>
      <c r="H34" s="72"/>
      <c r="I34" s="72"/>
      <c r="J34" s="72"/>
      <c r="K34" s="72"/>
      <c r="L34" s="72"/>
      <c r="M34" s="72"/>
      <c r="N34" s="72"/>
      <c r="O34" s="72"/>
      <c r="P34" s="72"/>
      <c r="Q34" s="72"/>
      <c r="R34" s="72"/>
      <c r="S34" s="72"/>
      <c r="T34" s="72"/>
      <c r="U34" s="72"/>
    </row>
    <row r="35" spans="1:21" s="74" customFormat="1" ht="12.75">
      <c r="A35" s="68"/>
      <c r="B35" s="75" t="s">
        <v>79</v>
      </c>
      <c r="C35" s="72">
        <v>145185</v>
      </c>
      <c r="D35" s="72">
        <v>156162</v>
      </c>
      <c r="E35" s="72">
        <v>168804</v>
      </c>
      <c r="F35" s="72">
        <v>182746</v>
      </c>
      <c r="G35" s="72">
        <v>187261</v>
      </c>
      <c r="H35" s="72">
        <v>193350</v>
      </c>
      <c r="I35" s="72">
        <v>212676</v>
      </c>
      <c r="J35" s="72">
        <v>241951</v>
      </c>
      <c r="K35" s="72">
        <v>227579</v>
      </c>
      <c r="L35" s="72">
        <v>243766</v>
      </c>
      <c r="M35" s="72">
        <v>224662</v>
      </c>
      <c r="N35" s="72">
        <v>246770</v>
      </c>
      <c r="O35" s="72">
        <v>263481</v>
      </c>
      <c r="P35" s="72">
        <v>271438</v>
      </c>
      <c r="Q35" s="72">
        <v>284269</v>
      </c>
      <c r="R35" s="72">
        <v>290767</v>
      </c>
      <c r="S35" s="72">
        <v>289169</v>
      </c>
      <c r="T35" s="73">
        <v>315060</v>
      </c>
      <c r="U35" s="73">
        <v>341002</v>
      </c>
    </row>
    <row r="36" spans="1:21" s="80" customFormat="1" ht="12.75">
      <c r="A36" s="77"/>
      <c r="B36" s="78" t="s">
        <v>80</v>
      </c>
      <c r="C36" s="79">
        <v>259099</v>
      </c>
      <c r="D36" s="79">
        <v>292094</v>
      </c>
      <c r="E36" s="79">
        <v>305673</v>
      </c>
      <c r="F36" s="79">
        <v>313937</v>
      </c>
      <c r="G36" s="79">
        <v>323905</v>
      </c>
      <c r="H36" s="79">
        <v>341008</v>
      </c>
      <c r="I36" s="79">
        <v>378065</v>
      </c>
      <c r="J36" s="79">
        <v>426071</v>
      </c>
      <c r="K36" s="79">
        <v>418355</v>
      </c>
      <c r="L36" s="79">
        <v>461418</v>
      </c>
      <c r="M36" s="79">
        <v>430344</v>
      </c>
      <c r="N36" s="79">
        <v>482191</v>
      </c>
      <c r="O36" s="79">
        <v>519129</v>
      </c>
      <c r="P36" s="79">
        <v>530338</v>
      </c>
      <c r="Q36" s="79">
        <v>552562</v>
      </c>
      <c r="R36" s="79">
        <v>549967</v>
      </c>
      <c r="S36" s="79">
        <v>546594</v>
      </c>
      <c r="T36" s="79">
        <v>587848</v>
      </c>
      <c r="U36" s="79">
        <v>641796</v>
      </c>
    </row>
    <row r="37" spans="1:21" s="74" customFormat="1" ht="12.75">
      <c r="A37" s="68"/>
      <c r="B37" s="78" t="s">
        <v>81</v>
      </c>
      <c r="C37" s="79">
        <v>56.034565938116323</v>
      </c>
      <c r="D37" s="79">
        <v>53.462926318240022</v>
      </c>
      <c r="E37" s="79">
        <v>55.223719464918396</v>
      </c>
      <c r="F37" s="79">
        <v>58.211042342890451</v>
      </c>
      <c r="G37" s="79">
        <v>57.813556444019078</v>
      </c>
      <c r="H37" s="79">
        <v>56.69954957068456</v>
      </c>
      <c r="I37" s="79">
        <v>56.253818787774591</v>
      </c>
      <c r="J37" s="79">
        <v>56.786544965510444</v>
      </c>
      <c r="K37" s="79">
        <v>54.398537127559131</v>
      </c>
      <c r="L37" s="79">
        <v>52.829755232782425</v>
      </c>
      <c r="M37" s="79">
        <v>52.205212574126747</v>
      </c>
      <c r="N37" s="79">
        <v>51.176815826093815</v>
      </c>
      <c r="O37" s="79">
        <v>50.754436758493547</v>
      </c>
      <c r="P37" s="79">
        <v>51.182076336223318</v>
      </c>
      <c r="Q37" s="79">
        <v>51.445629630702072</v>
      </c>
      <c r="R37" s="79">
        <v>52.869899466695273</v>
      </c>
      <c r="S37" s="79">
        <v>52.903800627156542</v>
      </c>
      <c r="T37" s="79">
        <v>53.595487268817784</v>
      </c>
      <c r="U37" s="79">
        <v>53.132459535428701</v>
      </c>
    </row>
    <row r="38" spans="1:21" s="74" customFormat="1" ht="12.75">
      <c r="A38" s="68"/>
      <c r="B38" s="73"/>
      <c r="C38" s="72"/>
      <c r="D38" s="72"/>
      <c r="E38" s="72"/>
      <c r="F38" s="72"/>
      <c r="G38" s="72"/>
      <c r="H38" s="72"/>
      <c r="I38" s="72"/>
      <c r="J38" s="72"/>
      <c r="K38" s="72"/>
      <c r="L38" s="72"/>
      <c r="M38" s="72"/>
      <c r="N38" s="72"/>
      <c r="O38" s="72"/>
      <c r="P38" s="72"/>
      <c r="Q38" s="72"/>
      <c r="R38" s="72"/>
      <c r="S38" s="72"/>
      <c r="T38" s="73"/>
      <c r="U38" s="73"/>
    </row>
    <row r="39" spans="1:21" s="74" customFormat="1" ht="12.75">
      <c r="A39" s="68"/>
      <c r="B39" s="73" t="s">
        <v>83</v>
      </c>
      <c r="C39" s="72">
        <v>-11843</v>
      </c>
      <c r="D39" s="72">
        <v>-9592</v>
      </c>
      <c r="E39" s="72">
        <v>-17681</v>
      </c>
      <c r="F39" s="72">
        <v>-29610</v>
      </c>
      <c r="G39" s="72">
        <v>-32450</v>
      </c>
      <c r="H39" s="72">
        <v>-34164</v>
      </c>
      <c r="I39" s="72">
        <v>-35807</v>
      </c>
      <c r="J39" s="72">
        <v>-28581</v>
      </c>
      <c r="K39" s="72">
        <v>-33129</v>
      </c>
      <c r="L39" s="72">
        <v>-31410</v>
      </c>
      <c r="M39" s="72">
        <v>-28498</v>
      </c>
      <c r="N39" s="72">
        <v>-28287</v>
      </c>
      <c r="O39" s="72">
        <v>-20082</v>
      </c>
      <c r="P39" s="72">
        <v>-36021</v>
      </c>
      <c r="Q39" s="72">
        <v>-52098</v>
      </c>
      <c r="R39" s="72">
        <v>-53282</v>
      </c>
      <c r="S39" s="72">
        <v>-64057</v>
      </c>
      <c r="T39" s="72">
        <v>-74615</v>
      </c>
      <c r="U39" s="72">
        <v>-67024</v>
      </c>
    </row>
    <row r="40" spans="1:21" s="74" customFormat="1" ht="12.75">
      <c r="A40" s="68"/>
      <c r="B40" s="73" t="s">
        <v>84</v>
      </c>
      <c r="C40" s="73">
        <v>1031158</v>
      </c>
      <c r="D40" s="73">
        <v>1089341</v>
      </c>
      <c r="E40" s="73">
        <v>1129443</v>
      </c>
      <c r="F40" s="73">
        <v>1182956</v>
      </c>
      <c r="G40" s="73">
        <v>1251847</v>
      </c>
      <c r="H40" s="73">
        <v>1312854</v>
      </c>
      <c r="I40" s="73">
        <v>1388753</v>
      </c>
      <c r="J40" s="73">
        <v>1465902</v>
      </c>
      <c r="K40" s="73">
        <v>1541442</v>
      </c>
      <c r="L40" s="73">
        <v>1579796</v>
      </c>
      <c r="M40" s="73">
        <v>1537213</v>
      </c>
      <c r="N40" s="73">
        <v>1587466</v>
      </c>
      <c r="O40" s="73">
        <v>1644546</v>
      </c>
      <c r="P40" s="73">
        <v>1694417</v>
      </c>
      <c r="Q40" s="73">
        <v>1761347</v>
      </c>
      <c r="R40" s="73">
        <v>1844295</v>
      </c>
      <c r="S40" s="73">
        <v>1895839</v>
      </c>
      <c r="T40" s="73">
        <v>1969524</v>
      </c>
      <c r="U40" s="73">
        <v>2044471</v>
      </c>
    </row>
    <row r="41" spans="1:21" s="85" customFormat="1" ht="12.75">
      <c r="A41" s="82"/>
      <c r="B41" s="83" t="s">
        <v>85</v>
      </c>
      <c r="C41" s="84">
        <v>1.1485145826342811</v>
      </c>
      <c r="D41" s="84">
        <v>0.88053235855439205</v>
      </c>
      <c r="E41" s="84">
        <v>1.5654619135272874</v>
      </c>
      <c r="F41" s="84">
        <v>2.5030516773235858</v>
      </c>
      <c r="G41" s="84">
        <v>2.5921698098889081</v>
      </c>
      <c r="H41" s="84">
        <v>2.602269559296007</v>
      </c>
      <c r="I41" s="84">
        <v>2.5783562663771025</v>
      </c>
      <c r="J41" s="84">
        <v>1.9497210591158209</v>
      </c>
      <c r="K41" s="84">
        <v>2.149221313549261</v>
      </c>
      <c r="L41" s="84">
        <v>1.9882313919012327</v>
      </c>
      <c r="M41" s="84">
        <v>1.8538745118600999</v>
      </c>
      <c r="N41" s="84">
        <v>1.7818964311676597</v>
      </c>
      <c r="O41" s="84">
        <v>1.2211272898416949</v>
      </c>
      <c r="P41" s="84">
        <v>2.1258639402225072</v>
      </c>
      <c r="Q41" s="84">
        <v>2.9578498728529925</v>
      </c>
      <c r="R41" s="84">
        <v>2.8890172125392088</v>
      </c>
      <c r="S41" s="84">
        <v>3.3788206698986571</v>
      </c>
      <c r="T41" s="84">
        <v>3.7884788405726462</v>
      </c>
      <c r="U41" s="84">
        <v>3.2783052437525404</v>
      </c>
    </row>
    <row r="42" spans="1:21" s="74" customFormat="1" ht="12.75">
      <c r="A42" s="68"/>
      <c r="B42" s="73" t="s">
        <v>24</v>
      </c>
      <c r="C42" s="72"/>
      <c r="D42" s="72"/>
      <c r="E42" s="72"/>
      <c r="F42" s="72"/>
      <c r="G42" s="72"/>
      <c r="H42" s="72"/>
      <c r="I42" s="72"/>
      <c r="J42" s="72"/>
      <c r="K42" s="72"/>
      <c r="L42" s="72"/>
      <c r="M42" s="72"/>
      <c r="N42" s="72"/>
      <c r="O42" s="72"/>
      <c r="P42" s="72"/>
      <c r="Q42" s="72"/>
      <c r="R42" s="72"/>
      <c r="S42" s="72"/>
      <c r="T42" s="73"/>
      <c r="U42" s="73"/>
    </row>
    <row r="43" spans="1:21" s="74" customFormat="1" ht="12.75">
      <c r="A43" s="68"/>
      <c r="C43" s="68"/>
      <c r="D43" s="68"/>
      <c r="E43" s="68"/>
      <c r="F43" s="68"/>
      <c r="G43" s="68"/>
      <c r="H43" s="68"/>
      <c r="I43" s="68"/>
      <c r="J43" s="68"/>
      <c r="K43" s="68"/>
      <c r="L43" s="68"/>
      <c r="M43" s="68"/>
      <c r="N43" s="68"/>
      <c r="O43" s="68"/>
      <c r="P43" s="68"/>
      <c r="Q43" s="68"/>
      <c r="R43" s="68"/>
      <c r="S43" s="68"/>
    </row>
    <row r="44" spans="1:21" s="74" customFormat="1" ht="12.75">
      <c r="A44" s="68"/>
      <c r="C44" s="68"/>
      <c r="D44" s="68"/>
      <c r="E44" s="68"/>
      <c r="F44" s="68"/>
      <c r="G44" s="68"/>
      <c r="H44" s="68"/>
      <c r="I44" s="68"/>
      <c r="J44" s="68"/>
      <c r="K44" s="68"/>
      <c r="L44" s="68"/>
      <c r="M44" s="68"/>
      <c r="N44" s="68"/>
      <c r="O44" s="68"/>
      <c r="P44" s="68"/>
      <c r="Q44" s="68"/>
      <c r="R44" s="68"/>
      <c r="S44" s="68"/>
    </row>
    <row r="45" spans="1:21" s="74" customFormat="1" ht="12.75">
      <c r="A45" s="68"/>
      <c r="C45" s="68"/>
      <c r="D45" s="68"/>
      <c r="E45" s="68"/>
      <c r="F45" s="68"/>
      <c r="G45" s="68"/>
      <c r="H45" s="68"/>
      <c r="I45" s="68"/>
      <c r="J45" s="68"/>
      <c r="K45" s="68"/>
      <c r="L45" s="68"/>
      <c r="M45" s="68"/>
      <c r="N45" s="68"/>
      <c r="O45" s="68"/>
      <c r="P45" s="68"/>
      <c r="Q45" s="68"/>
      <c r="R45" s="68"/>
      <c r="S45" s="68"/>
    </row>
    <row r="46" spans="1:21" s="74" customFormat="1" ht="12.75">
      <c r="A46" s="68"/>
      <c r="C46" s="68"/>
      <c r="D46" s="68"/>
      <c r="E46" s="68"/>
      <c r="F46" s="68"/>
      <c r="G46" s="68"/>
      <c r="H46" s="68"/>
      <c r="I46" s="68"/>
      <c r="J46" s="68"/>
      <c r="K46" s="68"/>
      <c r="L46" s="68"/>
      <c r="M46" s="68"/>
      <c r="N46" s="68"/>
      <c r="O46" s="68"/>
      <c r="P46" s="68"/>
      <c r="Q46" s="68"/>
      <c r="R46" s="68"/>
      <c r="S46" s="6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CD83-DFD7-4344-9117-67139A0BEE22}">
  <sheetPr>
    <tabColor theme="3" tint="0.79998168889431442"/>
  </sheetPr>
  <dimension ref="A1:H21"/>
  <sheetViews>
    <sheetView workbookViewId="0"/>
  </sheetViews>
  <sheetFormatPr defaultRowHeight="15"/>
  <cols>
    <col min="1" max="1" width="8.85546875"/>
    <col min="2" max="2" width="23.42578125" customWidth="1"/>
    <col min="3" max="6" width="8.85546875"/>
    <col min="7" max="7" width="11.28515625" customWidth="1"/>
    <col min="8" max="8" width="8.85546875"/>
  </cols>
  <sheetData>
    <row r="1" spans="1:8">
      <c r="A1" s="162"/>
      <c r="B1" s="162"/>
      <c r="C1" s="162"/>
      <c r="D1" s="163"/>
      <c r="E1" s="162"/>
      <c r="F1" s="162"/>
      <c r="G1" s="162"/>
      <c r="H1" s="162"/>
    </row>
    <row r="2" spans="1:8">
      <c r="A2" s="162"/>
      <c r="B2" s="197" t="s">
        <v>195</v>
      </c>
      <c r="C2" s="198"/>
      <c r="D2" s="198"/>
      <c r="E2" s="198"/>
      <c r="F2" s="198"/>
      <c r="G2" s="157"/>
      <c r="H2" s="162"/>
    </row>
    <row r="3" spans="1:8">
      <c r="A3" s="162"/>
      <c r="B3" s="164"/>
      <c r="C3" s="199" t="s">
        <v>78</v>
      </c>
      <c r="D3" s="200"/>
      <c r="E3" s="200" t="s">
        <v>153</v>
      </c>
      <c r="F3" s="200"/>
      <c r="G3" s="164" t="s">
        <v>154</v>
      </c>
      <c r="H3" s="162"/>
    </row>
    <row r="4" spans="1:8">
      <c r="A4" s="162"/>
      <c r="B4" s="165" t="s">
        <v>40</v>
      </c>
      <c r="C4" s="166" t="s">
        <v>132</v>
      </c>
      <c r="D4" s="166" t="s">
        <v>141</v>
      </c>
      <c r="E4" s="166" t="s">
        <v>132</v>
      </c>
      <c r="F4" s="166" t="s">
        <v>141</v>
      </c>
      <c r="G4" s="164" t="s">
        <v>131</v>
      </c>
      <c r="H4" s="162"/>
    </row>
    <row r="5" spans="1:8">
      <c r="A5" s="162"/>
      <c r="B5" s="167" t="s">
        <v>25</v>
      </c>
      <c r="C5" s="72"/>
      <c r="D5" s="72"/>
      <c r="E5" s="72"/>
      <c r="F5" s="72"/>
      <c r="G5" s="73"/>
      <c r="H5" s="162"/>
    </row>
    <row r="6" spans="1:8">
      <c r="A6" s="162"/>
      <c r="B6" s="168" t="s">
        <v>2</v>
      </c>
      <c r="C6" s="73">
        <v>37135</v>
      </c>
      <c r="D6" s="72">
        <v>19683</v>
      </c>
      <c r="E6" s="73">
        <v>68722</v>
      </c>
      <c r="F6" s="72">
        <v>9387</v>
      </c>
      <c r="G6" s="73">
        <v>-21291</v>
      </c>
      <c r="H6" s="162"/>
    </row>
    <row r="7" spans="1:8">
      <c r="A7" s="162"/>
      <c r="B7" s="168" t="s">
        <v>155</v>
      </c>
      <c r="C7" s="73">
        <v>10367</v>
      </c>
      <c r="D7" s="72">
        <v>5748</v>
      </c>
      <c r="E7" s="73">
        <v>16436</v>
      </c>
      <c r="F7" s="72">
        <v>14866</v>
      </c>
      <c r="G7" s="73">
        <v>-15187</v>
      </c>
      <c r="H7" s="162"/>
    </row>
    <row r="8" spans="1:8">
      <c r="A8" s="162"/>
      <c r="B8" s="168" t="s">
        <v>156</v>
      </c>
      <c r="C8" s="73">
        <v>20567</v>
      </c>
      <c r="D8" s="73">
        <v>22535</v>
      </c>
      <c r="E8" s="73">
        <v>36863</v>
      </c>
      <c r="F8" s="73">
        <v>20175</v>
      </c>
      <c r="G8" s="73">
        <v>-13936</v>
      </c>
      <c r="H8" s="162"/>
    </row>
    <row r="9" spans="1:8">
      <c r="A9" s="162"/>
      <c r="B9" s="168" t="s">
        <v>157</v>
      </c>
      <c r="C9" s="73">
        <v>14060</v>
      </c>
      <c r="D9" s="72">
        <v>4685</v>
      </c>
      <c r="E9" s="73">
        <v>25478</v>
      </c>
      <c r="F9" s="72">
        <v>2733</v>
      </c>
      <c r="G9" s="73">
        <v>-9466</v>
      </c>
      <c r="H9" s="162"/>
    </row>
    <row r="10" spans="1:8">
      <c r="A10" s="162"/>
      <c r="B10" s="168" t="s">
        <v>68</v>
      </c>
      <c r="C10" s="73">
        <v>22043</v>
      </c>
      <c r="D10" s="72">
        <v>17003</v>
      </c>
      <c r="E10" s="73">
        <v>40680</v>
      </c>
      <c r="F10" s="72">
        <v>6251</v>
      </c>
      <c r="G10" s="73">
        <v>-7885</v>
      </c>
      <c r="H10" s="162"/>
    </row>
    <row r="11" spans="1:8">
      <c r="A11" s="162"/>
      <c r="B11" s="168" t="s">
        <v>158</v>
      </c>
      <c r="C11" s="73">
        <v>4991</v>
      </c>
      <c r="D11" s="72">
        <v>1880</v>
      </c>
      <c r="E11" s="73">
        <v>10457</v>
      </c>
      <c r="F11" s="72">
        <v>2342</v>
      </c>
      <c r="G11" s="73">
        <v>-5928</v>
      </c>
      <c r="H11" s="162"/>
    </row>
    <row r="12" spans="1:8">
      <c r="A12" s="162"/>
      <c r="B12" s="168" t="s">
        <v>159</v>
      </c>
      <c r="C12" s="73">
        <v>10365</v>
      </c>
      <c r="D12" s="72">
        <v>8504</v>
      </c>
      <c r="E12" s="73">
        <v>18562</v>
      </c>
      <c r="F12" s="72">
        <v>5448</v>
      </c>
      <c r="G12" s="73">
        <v>-5141</v>
      </c>
      <c r="H12" s="162"/>
    </row>
    <row r="13" spans="1:8">
      <c r="A13" s="162"/>
      <c r="B13" s="168" t="s">
        <v>3</v>
      </c>
      <c r="C13" s="73">
        <v>24248</v>
      </c>
      <c r="D13" s="72">
        <v>16130</v>
      </c>
      <c r="E13" s="73">
        <v>27455</v>
      </c>
      <c r="F13" s="72">
        <v>13359</v>
      </c>
      <c r="G13" s="73">
        <v>-436</v>
      </c>
      <c r="H13" s="162"/>
    </row>
    <row r="14" spans="1:8">
      <c r="A14" s="162"/>
      <c r="B14" s="168" t="s">
        <v>160</v>
      </c>
      <c r="C14" s="73">
        <v>20309</v>
      </c>
      <c r="D14" s="72">
        <v>13725</v>
      </c>
      <c r="E14" s="73">
        <v>14488</v>
      </c>
      <c r="F14" s="72">
        <v>7300</v>
      </c>
      <c r="G14" s="73">
        <v>12246</v>
      </c>
      <c r="H14" s="162"/>
    </row>
    <row r="15" spans="1:8">
      <c r="A15" s="162"/>
      <c r="B15" s="167" t="s">
        <v>79</v>
      </c>
      <c r="C15" s="81">
        <v>164085</v>
      </c>
      <c r="D15" s="159">
        <v>109893</v>
      </c>
      <c r="E15" s="81">
        <v>259141</v>
      </c>
      <c r="F15" s="159">
        <v>81861</v>
      </c>
      <c r="G15" s="81">
        <v>-67024</v>
      </c>
      <c r="H15" s="162"/>
    </row>
    <row r="16" spans="1:8">
      <c r="A16" s="162"/>
      <c r="B16" s="73" t="s">
        <v>58</v>
      </c>
      <c r="C16" s="73">
        <v>174786</v>
      </c>
      <c r="D16" s="73">
        <v>167146</v>
      </c>
      <c r="E16" s="73">
        <v>217178</v>
      </c>
      <c r="F16" s="73">
        <v>83616</v>
      </c>
      <c r="G16" s="81">
        <v>41138</v>
      </c>
      <c r="H16" s="162"/>
    </row>
    <row r="17" spans="1:8">
      <c r="A17" s="162"/>
      <c r="B17" s="169" t="s">
        <v>80</v>
      </c>
      <c r="C17" s="69">
        <v>338871</v>
      </c>
      <c r="D17" s="170">
        <v>277039</v>
      </c>
      <c r="E17" s="69">
        <v>476319</v>
      </c>
      <c r="F17" s="170">
        <v>165477</v>
      </c>
      <c r="G17" s="81">
        <v>-25886</v>
      </c>
      <c r="H17" s="162"/>
    </row>
    <row r="18" spans="1:8">
      <c r="A18" s="162"/>
      <c r="B18" s="171" t="s">
        <v>161</v>
      </c>
      <c r="C18" s="73"/>
      <c r="D18" s="72"/>
      <c r="E18" s="81"/>
      <c r="F18" s="72"/>
      <c r="G18" s="73"/>
      <c r="H18" s="162"/>
    </row>
    <row r="19" spans="1:8">
      <c r="A19" s="162"/>
      <c r="B19" s="162"/>
      <c r="C19" s="162"/>
      <c r="D19" s="162"/>
      <c r="E19" s="162"/>
      <c r="F19" s="162"/>
      <c r="G19" s="162"/>
      <c r="H19" s="162"/>
    </row>
    <row r="20" spans="1:8">
      <c r="A20" s="162"/>
      <c r="B20" s="162"/>
      <c r="C20" s="162"/>
      <c r="D20" s="162"/>
      <c r="E20" s="162"/>
      <c r="F20" s="163"/>
      <c r="G20" s="162"/>
      <c r="H20" s="162"/>
    </row>
    <row r="21" spans="1:8">
      <c r="A21" s="162"/>
      <c r="B21" s="162"/>
      <c r="C21" s="162"/>
      <c r="D21" s="162"/>
      <c r="E21" s="162"/>
      <c r="F21" s="163"/>
      <c r="G21" s="162"/>
      <c r="H21" s="162"/>
    </row>
  </sheetData>
  <mergeCells count="3">
    <mergeCell ref="B2:F2"/>
    <mergeCell ref="C3:D3"/>
    <mergeCell ref="E3:F3"/>
  </mergeCells>
  <pageMargins left="0.7" right="0.7" top="0.75" bottom="0.75" header="0.3" footer="0.3"/>
  <pageSetup paperSize="9" orientation="portrait" horizontalDpi="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76FE7-6D22-4F32-B3B1-8CAD4A8C5F79}">
  <sheetPr>
    <tabColor theme="3" tint="0.79998168889431442"/>
  </sheetPr>
  <dimension ref="B2:G10"/>
  <sheetViews>
    <sheetView workbookViewId="0"/>
  </sheetViews>
  <sheetFormatPr defaultRowHeight="15"/>
  <cols>
    <col min="1" max="1" width="5.5703125" customWidth="1"/>
    <col min="2" max="2" width="23.42578125" customWidth="1"/>
    <col min="3" max="3" width="10.140625" bestFit="1" customWidth="1"/>
    <col min="7" max="7" width="11.28515625" customWidth="1"/>
  </cols>
  <sheetData>
    <row r="2" spans="2:7">
      <c r="B2" s="9" t="s">
        <v>194</v>
      </c>
      <c r="C2" s="2"/>
      <c r="D2" s="2"/>
      <c r="E2" s="2"/>
      <c r="F2" s="2"/>
      <c r="G2" s="2"/>
    </row>
    <row r="3" spans="2:7">
      <c r="B3" s="164"/>
      <c r="C3" s="199" t="s">
        <v>197</v>
      </c>
      <c r="D3" s="200"/>
      <c r="E3" s="200" t="s">
        <v>198</v>
      </c>
      <c r="F3" s="200"/>
      <c r="G3" s="164" t="s">
        <v>154</v>
      </c>
    </row>
    <row r="4" spans="2:7">
      <c r="B4" s="165" t="s">
        <v>191</v>
      </c>
      <c r="C4" s="166" t="s">
        <v>132</v>
      </c>
      <c r="D4" s="166" t="s">
        <v>141</v>
      </c>
      <c r="E4" s="166" t="s">
        <v>132</v>
      </c>
      <c r="F4" s="166" t="s">
        <v>141</v>
      </c>
      <c r="G4" s="164" t="s">
        <v>131</v>
      </c>
    </row>
    <row r="5" spans="2:7">
      <c r="B5" s="14" t="s">
        <v>157</v>
      </c>
      <c r="C5" s="6">
        <v>3.8525825455541853</v>
      </c>
      <c r="D5" s="6">
        <v>1.2837374982874366</v>
      </c>
      <c r="E5" s="6">
        <v>6.9812303055213052</v>
      </c>
      <c r="F5" s="6">
        <v>0.74886970817920262</v>
      </c>
      <c r="G5" s="6">
        <v>-2.5937799698588848</v>
      </c>
    </row>
    <row r="6" spans="2:7">
      <c r="B6" s="14" t="s">
        <v>68</v>
      </c>
      <c r="C6" s="6">
        <v>3.6017973856209147</v>
      </c>
      <c r="D6" s="6">
        <v>2.778267973856209</v>
      </c>
      <c r="E6" s="6">
        <v>6.6470588235294112</v>
      </c>
      <c r="F6" s="6">
        <v>1.0214052287581699</v>
      </c>
      <c r="G6" s="6">
        <v>-1.2883986928104576</v>
      </c>
    </row>
    <row r="7" spans="2:7">
      <c r="B7" s="14" t="s">
        <v>2</v>
      </c>
      <c r="C7" s="6">
        <v>1.3632375561208945</v>
      </c>
      <c r="D7" s="6">
        <v>0.72256913470115969</v>
      </c>
      <c r="E7" s="6">
        <v>2.5228062833375553</v>
      </c>
      <c r="F7" s="6">
        <v>0.34459972907787356</v>
      </c>
      <c r="G7" s="6">
        <v>-0.78159932159337453</v>
      </c>
    </row>
    <row r="8" spans="2:7">
      <c r="B8" s="14" t="s">
        <v>3</v>
      </c>
      <c r="C8" s="6">
        <v>1.2675617523382563</v>
      </c>
      <c r="D8" s="6">
        <v>0.84319412179215092</v>
      </c>
      <c r="E8" s="6">
        <v>1.4352073536146002</v>
      </c>
      <c r="F8" s="6">
        <v>0.69834037650473291</v>
      </c>
      <c r="G8" s="6">
        <v>-2.2791855988926083E-2</v>
      </c>
    </row>
    <row r="9" spans="2:7">
      <c r="B9" s="14" t="s">
        <v>192</v>
      </c>
      <c r="C9" s="6">
        <v>1.5115031204661125</v>
      </c>
      <c r="D9" s="6">
        <v>1.0123022361421368</v>
      </c>
      <c r="E9" s="6">
        <v>2.3871312438108836</v>
      </c>
      <c r="F9" s="6">
        <v>0.75407963521636001</v>
      </c>
      <c r="G9" s="6">
        <v>-0.6174055224189946</v>
      </c>
    </row>
    <row r="10" spans="2:7">
      <c r="B10" s="189" t="s">
        <v>193</v>
      </c>
      <c r="C10" s="14"/>
      <c r="D10" s="14"/>
      <c r="E10" s="14"/>
      <c r="F10" s="14"/>
      <c r="G10" s="14"/>
    </row>
  </sheetData>
  <mergeCells count="2">
    <mergeCell ref="C3:D3"/>
    <mergeCell ref="E3:F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DCFD3-7DF1-4AD9-8C1F-EF31E51F1499}">
  <sheetPr>
    <tabColor theme="3" tint="0.79998168889431442"/>
  </sheetPr>
  <dimension ref="A2:Q43"/>
  <sheetViews>
    <sheetView workbookViewId="0"/>
  </sheetViews>
  <sheetFormatPr defaultRowHeight="15"/>
  <cols>
    <col min="1" max="1" width="4.7109375" customWidth="1"/>
    <col min="2" max="2" width="27.5703125" customWidth="1"/>
    <col min="3" max="3" width="12.28515625" customWidth="1"/>
    <col min="4" max="4" width="11" customWidth="1"/>
    <col min="5" max="5" width="13.140625" customWidth="1"/>
    <col min="6" max="6" width="9.28515625" customWidth="1"/>
    <col min="7" max="7" width="12.42578125" customWidth="1"/>
    <col min="8" max="8" width="10.140625" customWidth="1"/>
    <col min="9" max="9" width="10.5703125" customWidth="1"/>
    <col min="10" max="10" width="12.85546875" customWidth="1"/>
    <col min="11" max="11" width="9" customWidth="1"/>
    <col min="12" max="12" width="14" customWidth="1"/>
    <col min="13" max="13" width="13.140625" customWidth="1"/>
    <col min="14" max="14" width="10.85546875" customWidth="1"/>
    <col min="15" max="15" width="13" customWidth="1"/>
  </cols>
  <sheetData>
    <row r="2" spans="2:8">
      <c r="B2" s="90" t="s">
        <v>199</v>
      </c>
      <c r="C2" s="2"/>
      <c r="D2" s="2"/>
      <c r="E2" s="2"/>
      <c r="F2" s="2"/>
      <c r="G2" s="2"/>
      <c r="H2" s="2"/>
    </row>
    <row r="3" spans="2:8">
      <c r="B3" s="91"/>
      <c r="C3" s="201">
        <v>2000</v>
      </c>
      <c r="D3" s="201"/>
      <c r="E3" s="201">
        <v>2010</v>
      </c>
      <c r="F3" s="201"/>
      <c r="G3" s="201">
        <v>2017</v>
      </c>
      <c r="H3" s="201"/>
    </row>
    <row r="4" spans="2:8" ht="47.25" customHeight="1">
      <c r="B4" s="95" t="s">
        <v>93</v>
      </c>
      <c r="C4" s="96" t="s">
        <v>101</v>
      </c>
      <c r="D4" s="96" t="s">
        <v>102</v>
      </c>
      <c r="E4" s="96" t="s">
        <v>101</v>
      </c>
      <c r="F4" s="96" t="s">
        <v>102</v>
      </c>
      <c r="G4" s="96" t="s">
        <v>101</v>
      </c>
      <c r="H4" s="96" t="s">
        <v>102</v>
      </c>
    </row>
    <row r="5" spans="2:8">
      <c r="B5" s="91" t="s">
        <v>5</v>
      </c>
      <c r="C5" s="26">
        <v>11.079382296903924</v>
      </c>
      <c r="D5" s="26">
        <v>1</v>
      </c>
      <c r="E5" s="26">
        <v>17.026947759497084</v>
      </c>
      <c r="F5" s="26">
        <v>2</v>
      </c>
      <c r="G5" s="26">
        <v>22.049994315633455</v>
      </c>
      <c r="H5" s="93">
        <v>4</v>
      </c>
    </row>
    <row r="6" spans="2:8">
      <c r="B6" s="28" t="s">
        <v>96</v>
      </c>
      <c r="C6" s="26">
        <v>58.928634779956909</v>
      </c>
      <c r="D6" s="26">
        <v>18</v>
      </c>
      <c r="E6" s="26">
        <v>9.3779905012190135</v>
      </c>
      <c r="F6" s="26">
        <v>16</v>
      </c>
      <c r="G6" s="26">
        <v>16.139306510109847</v>
      </c>
      <c r="H6" s="93">
        <v>18</v>
      </c>
    </row>
    <row r="7" spans="2:8">
      <c r="B7" s="28" t="s">
        <v>2</v>
      </c>
      <c r="C7" s="26">
        <v>-23.603691323031146</v>
      </c>
      <c r="D7" s="26">
        <v>11</v>
      </c>
      <c r="E7" s="26">
        <v>-1.5648037891299718E-2</v>
      </c>
      <c r="F7" s="26">
        <v>9</v>
      </c>
      <c r="G7" s="26">
        <v>4.2056849876641964</v>
      </c>
      <c r="H7" s="93">
        <v>9</v>
      </c>
    </row>
    <row r="8" spans="2:8">
      <c r="B8" s="28" t="s">
        <v>4</v>
      </c>
      <c r="C8" s="26">
        <v>30.725996441766572</v>
      </c>
      <c r="D8" s="26">
        <v>3</v>
      </c>
      <c r="E8" s="26">
        <v>8.0559807517288107</v>
      </c>
      <c r="F8" s="26">
        <v>2</v>
      </c>
      <c r="G8" s="26">
        <v>-1.6249586505374356</v>
      </c>
      <c r="H8" s="93">
        <v>2</v>
      </c>
    </row>
    <row r="9" spans="2:8">
      <c r="B9" s="28" t="s">
        <v>97</v>
      </c>
      <c r="C9" s="26">
        <v>0.89190518872349112</v>
      </c>
      <c r="D9" s="26">
        <v>1</v>
      </c>
      <c r="E9" s="26">
        <v>5.7178353527604555</v>
      </c>
      <c r="F9" s="26">
        <v>2</v>
      </c>
      <c r="G9" s="26">
        <v>6.8098396779976662</v>
      </c>
      <c r="H9" s="93">
        <v>1</v>
      </c>
    </row>
    <row r="10" spans="2:8">
      <c r="B10" s="28" t="s">
        <v>98</v>
      </c>
      <c r="C10" s="26">
        <v>20.259949661045791</v>
      </c>
      <c r="D10" s="26">
        <v>2</v>
      </c>
      <c r="E10" s="26">
        <v>17.77330912286541</v>
      </c>
      <c r="F10" s="26">
        <v>3</v>
      </c>
      <c r="G10" s="26">
        <v>12.513482947565494</v>
      </c>
      <c r="H10" s="93">
        <v>2</v>
      </c>
    </row>
    <row r="11" spans="2:8">
      <c r="B11" s="28" t="s">
        <v>99</v>
      </c>
      <c r="C11" s="26">
        <v>2.3330752395550305</v>
      </c>
      <c r="D11" s="26">
        <v>2</v>
      </c>
      <c r="E11" s="26">
        <v>5.8629132542195945</v>
      </c>
      <c r="F11" s="26">
        <v>3</v>
      </c>
      <c r="G11" s="26">
        <v>2.8700617888339464</v>
      </c>
      <c r="H11" s="93">
        <v>2</v>
      </c>
    </row>
    <row r="12" spans="2:8">
      <c r="B12" s="91" t="s">
        <v>100</v>
      </c>
      <c r="C12" s="26">
        <v>-40.310755872063268</v>
      </c>
      <c r="D12" s="26">
        <v>43</v>
      </c>
      <c r="E12" s="26">
        <v>-1.9625935721894936</v>
      </c>
      <c r="F12" s="26">
        <v>40</v>
      </c>
      <c r="G12" s="26">
        <v>12.348893675707268</v>
      </c>
      <c r="H12" s="93">
        <v>35</v>
      </c>
    </row>
    <row r="13" spans="2:8">
      <c r="B13" s="91" t="s">
        <v>59</v>
      </c>
      <c r="C13" s="26">
        <v>39.695503587142703</v>
      </c>
      <c r="D13" s="26">
        <v>19</v>
      </c>
      <c r="E13" s="26">
        <v>38.163264867790438</v>
      </c>
      <c r="F13" s="26">
        <v>23</v>
      </c>
      <c r="G13" s="26">
        <v>24.687694747025578</v>
      </c>
      <c r="H13" s="93">
        <v>27</v>
      </c>
    </row>
    <row r="14" spans="2:8">
      <c r="B14" s="94" t="s">
        <v>31</v>
      </c>
      <c r="C14" s="14"/>
      <c r="D14" s="14"/>
      <c r="E14" s="14"/>
      <c r="F14" s="14"/>
      <c r="G14" s="14"/>
      <c r="H14" s="14"/>
    </row>
    <row r="18" spans="1:17">
      <c r="G18" s="87"/>
    </row>
    <row r="26" spans="1:17">
      <c r="B26" s="138" t="s">
        <v>104</v>
      </c>
      <c r="C26" s="14"/>
      <c r="D26" s="14"/>
      <c r="E26" s="14"/>
      <c r="F26" s="14"/>
      <c r="G26" s="14"/>
      <c r="H26" s="14"/>
      <c r="I26" s="14"/>
      <c r="J26" s="14"/>
      <c r="K26" s="14"/>
      <c r="L26" s="14"/>
      <c r="M26" s="14"/>
      <c r="N26" s="14"/>
      <c r="O26" s="14"/>
    </row>
    <row r="27" spans="1:17">
      <c r="A27" s="87"/>
      <c r="B27" s="91" t="s">
        <v>92</v>
      </c>
      <c r="C27" s="139">
        <v>1980</v>
      </c>
      <c r="D27" s="139"/>
      <c r="E27" s="139">
        <v>1990</v>
      </c>
      <c r="F27" s="139"/>
      <c r="G27" s="139">
        <v>2000</v>
      </c>
      <c r="H27" s="139"/>
      <c r="I27" s="139"/>
      <c r="J27" s="139">
        <v>2010</v>
      </c>
      <c r="K27" s="139"/>
      <c r="L27" s="139"/>
      <c r="M27" s="139">
        <v>2017</v>
      </c>
      <c r="N27" s="28"/>
      <c r="O27" s="93"/>
      <c r="P27" s="87"/>
      <c r="Q27" s="87"/>
    </row>
    <row r="28" spans="1:17" ht="30">
      <c r="A28" s="87"/>
      <c r="B28" s="28" t="s">
        <v>93</v>
      </c>
      <c r="C28" s="139" t="s">
        <v>94</v>
      </c>
      <c r="D28" s="140" t="s">
        <v>103</v>
      </c>
      <c r="E28" s="139" t="s">
        <v>94</v>
      </c>
      <c r="F28" s="140" t="s">
        <v>103</v>
      </c>
      <c r="G28" s="139" t="s">
        <v>94</v>
      </c>
      <c r="H28" s="140" t="s">
        <v>103</v>
      </c>
      <c r="I28" s="141" t="s">
        <v>95</v>
      </c>
      <c r="J28" s="141" t="s">
        <v>94</v>
      </c>
      <c r="K28" s="140" t="s">
        <v>103</v>
      </c>
      <c r="L28" s="141" t="s">
        <v>95</v>
      </c>
      <c r="M28" s="141" t="s">
        <v>94</v>
      </c>
      <c r="N28" s="140" t="s">
        <v>103</v>
      </c>
      <c r="O28" s="141" t="s">
        <v>95</v>
      </c>
      <c r="P28" s="87"/>
      <c r="Q28" s="87"/>
    </row>
    <row r="29" spans="1:17">
      <c r="A29" s="88"/>
      <c r="B29" s="91" t="s">
        <v>5</v>
      </c>
      <c r="C29" s="26">
        <v>12868.617161956512</v>
      </c>
      <c r="D29" s="26">
        <v>1.0337951262549059</v>
      </c>
      <c r="E29" s="26">
        <v>13089.861254224732</v>
      </c>
      <c r="F29" s="26">
        <v>0.52549714941294445</v>
      </c>
      <c r="G29" s="26">
        <v>117349.60233417993</v>
      </c>
      <c r="H29" s="26">
        <v>11.079382296903924</v>
      </c>
      <c r="I29" s="26">
        <v>1</v>
      </c>
      <c r="J29" s="26">
        <v>990666.87961029983</v>
      </c>
      <c r="K29" s="26">
        <v>17.026947759497084</v>
      </c>
      <c r="L29" s="26">
        <v>2</v>
      </c>
      <c r="M29" s="26">
        <v>1046707.9291455235</v>
      </c>
      <c r="N29" s="26">
        <v>22.049994315633455</v>
      </c>
      <c r="O29" s="93">
        <v>4</v>
      </c>
      <c r="P29" s="88"/>
      <c r="Q29" s="88"/>
    </row>
    <row r="30" spans="1:17">
      <c r="A30" s="87"/>
      <c r="B30" s="28" t="s">
        <v>96</v>
      </c>
      <c r="C30" s="26">
        <v>230362</v>
      </c>
      <c r="D30" s="26">
        <v>18.506037585636381</v>
      </c>
      <c r="E30" s="26">
        <v>321896</v>
      </c>
      <c r="F30" s="26">
        <v>12.92262974543252</v>
      </c>
      <c r="G30" s="26">
        <v>624155</v>
      </c>
      <c r="H30" s="26">
        <v>58.928634779956909</v>
      </c>
      <c r="I30" s="26">
        <v>18</v>
      </c>
      <c r="J30" s="26">
        <v>545633</v>
      </c>
      <c r="K30" s="26">
        <v>9.3779905012190135</v>
      </c>
      <c r="L30" s="26">
        <v>16</v>
      </c>
      <c r="M30" s="26">
        <v>766129</v>
      </c>
      <c r="N30" s="26">
        <v>16.139306510109847</v>
      </c>
      <c r="O30" s="93">
        <v>18</v>
      </c>
      <c r="P30" s="87"/>
      <c r="Q30" s="87"/>
    </row>
    <row r="31" spans="1:17">
      <c r="A31" s="87"/>
      <c r="B31" s="28" t="s">
        <v>2</v>
      </c>
      <c r="C31" s="26">
        <v>68684.818845183472</v>
      </c>
      <c r="D31" s="26">
        <v>5.5177669889634204</v>
      </c>
      <c r="E31" s="26">
        <v>371293.61676222191</v>
      </c>
      <c r="F31" s="26">
        <v>14.905714691268953</v>
      </c>
      <c r="G31" s="26">
        <v>-250003.44930334864</v>
      </c>
      <c r="H31" s="26">
        <v>-23.603691323031146</v>
      </c>
      <c r="I31" s="26">
        <v>11</v>
      </c>
      <c r="J31" s="26">
        <v>-910.43874032861333</v>
      </c>
      <c r="K31" s="26">
        <v>-1.5648037891299718E-2</v>
      </c>
      <c r="L31" s="26">
        <v>9</v>
      </c>
      <c r="M31" s="26">
        <v>199642.85527979932</v>
      </c>
      <c r="N31" s="26">
        <v>4.2056849876641964</v>
      </c>
      <c r="O31" s="93">
        <v>9</v>
      </c>
      <c r="P31" s="87"/>
      <c r="Q31" s="87"/>
    </row>
    <row r="32" spans="1:17">
      <c r="A32" s="87"/>
      <c r="B32" s="28" t="s">
        <v>4</v>
      </c>
      <c r="C32" s="26">
        <v>50373.854235719118</v>
      </c>
      <c r="D32" s="26">
        <v>4.0467630938244437</v>
      </c>
      <c r="E32" s="26">
        <v>77903.486584860846</v>
      </c>
      <c r="F32" s="26">
        <v>3.1274632583642736</v>
      </c>
      <c r="G32" s="26">
        <v>325440.83840940526</v>
      </c>
      <c r="H32" s="26">
        <v>30.725996441766572</v>
      </c>
      <c r="I32" s="26">
        <v>3</v>
      </c>
      <c r="J32" s="26">
        <v>468715.44015070994</v>
      </c>
      <c r="K32" s="26">
        <v>8.0559807517288107</v>
      </c>
      <c r="L32" s="26">
        <v>2</v>
      </c>
      <c r="M32" s="26">
        <v>-77136.396486290032</v>
      </c>
      <c r="N32" s="26">
        <v>-1.6249586505374356</v>
      </c>
      <c r="O32" s="93">
        <v>2</v>
      </c>
      <c r="P32" s="87"/>
      <c r="Q32" s="87"/>
    </row>
    <row r="33" spans="1:17">
      <c r="A33" s="87"/>
      <c r="B33" s="28" t="s">
        <v>97</v>
      </c>
      <c r="C33" s="26">
        <v>32889.037684726318</v>
      </c>
      <c r="D33" s="26">
        <v>2.6421274669822132</v>
      </c>
      <c r="E33" s="26">
        <v>24604.029574871336</v>
      </c>
      <c r="F33" s="26">
        <v>0.98773754393261737</v>
      </c>
      <c r="G33" s="26">
        <v>9446.8009507841798</v>
      </c>
      <c r="H33" s="26">
        <v>0.89190518872349112</v>
      </c>
      <c r="I33" s="26">
        <v>1</v>
      </c>
      <c r="J33" s="26">
        <v>332676.77725064964</v>
      </c>
      <c r="K33" s="26">
        <v>5.7178353527604555</v>
      </c>
      <c r="L33" s="26">
        <v>2</v>
      </c>
      <c r="M33" s="26">
        <v>323261.45236764353</v>
      </c>
      <c r="N33" s="26">
        <v>6.8098396779976662</v>
      </c>
      <c r="O33" s="93">
        <v>1</v>
      </c>
      <c r="P33" s="87"/>
      <c r="Q33" s="87"/>
    </row>
    <row r="34" spans="1:17">
      <c r="A34" s="87"/>
      <c r="B34" s="28" t="s">
        <v>98</v>
      </c>
      <c r="C34" s="26">
        <v>121230.31958113269</v>
      </c>
      <c r="D34" s="26">
        <v>9.7389884212116229</v>
      </c>
      <c r="E34" s="26">
        <v>163942.32219166393</v>
      </c>
      <c r="F34" s="26">
        <v>6.5815230052230485</v>
      </c>
      <c r="G34" s="26">
        <v>214587.50788828783</v>
      </c>
      <c r="H34" s="26">
        <v>20.259949661045791</v>
      </c>
      <c r="I34" s="26">
        <v>2</v>
      </c>
      <c r="J34" s="26">
        <v>1034091.895846541</v>
      </c>
      <c r="K34" s="26">
        <v>17.77330912286541</v>
      </c>
      <c r="L34" s="26">
        <v>3</v>
      </c>
      <c r="M34" s="26">
        <v>594012.02716672071</v>
      </c>
      <c r="N34" s="26">
        <v>12.513482947565494</v>
      </c>
      <c r="O34" s="93">
        <v>2</v>
      </c>
      <c r="P34" s="87"/>
      <c r="Q34" s="87"/>
    </row>
    <row r="35" spans="1:17">
      <c r="A35" s="87"/>
      <c r="B35" s="28" t="s">
        <v>99</v>
      </c>
      <c r="C35" s="26">
        <v>55590.189003341977</v>
      </c>
      <c r="D35" s="26">
        <v>4.4658152259855228</v>
      </c>
      <c r="E35" s="26">
        <v>1513.5401573324584</v>
      </c>
      <c r="F35" s="26">
        <v>6.0761609520003486E-2</v>
      </c>
      <c r="G35" s="26">
        <v>24711.255938339844</v>
      </c>
      <c r="H35" s="26">
        <v>2.3330752395550305</v>
      </c>
      <c r="I35" s="26">
        <v>2</v>
      </c>
      <c r="J35" s="26">
        <v>341117.74235895986</v>
      </c>
      <c r="K35" s="26">
        <v>5.8629132542195945</v>
      </c>
      <c r="L35" s="26">
        <v>3</v>
      </c>
      <c r="M35" s="26">
        <v>136241.14312719603</v>
      </c>
      <c r="N35" s="26">
        <v>2.8700617888339464</v>
      </c>
      <c r="O35" s="93">
        <v>2</v>
      </c>
      <c r="P35" s="87"/>
      <c r="Q35" s="87"/>
    </row>
    <row r="36" spans="1:17">
      <c r="A36" s="87"/>
      <c r="B36" s="91" t="s">
        <v>100</v>
      </c>
      <c r="C36" s="26">
        <v>409348.16114379017</v>
      </c>
      <c r="D36" s="26">
        <v>32.88481805045155</v>
      </c>
      <c r="E36" s="26">
        <v>1094637.1892792392</v>
      </c>
      <c r="F36" s="26">
        <v>43.944600438143198</v>
      </c>
      <c r="G36" s="26">
        <v>-426959.82904197951</v>
      </c>
      <c r="H36" s="26">
        <v>-40.310755872063268</v>
      </c>
      <c r="I36" s="26">
        <v>43</v>
      </c>
      <c r="J36" s="26">
        <v>-114188.19612104248</v>
      </c>
      <c r="K36" s="26">
        <v>-1.9625935721894936</v>
      </c>
      <c r="L36" s="26">
        <v>40</v>
      </c>
      <c r="M36" s="26">
        <v>586199.0140003569</v>
      </c>
      <c r="N36" s="26">
        <v>12.348893675707268</v>
      </c>
      <c r="O36" s="93">
        <v>35</v>
      </c>
      <c r="P36" s="87"/>
      <c r="Q36" s="87"/>
    </row>
    <row r="37" spans="1:17">
      <c r="A37" s="87"/>
      <c r="B37" s="91" t="s">
        <v>59</v>
      </c>
      <c r="C37" s="26">
        <v>263446.75645819865</v>
      </c>
      <c r="D37" s="26">
        <v>21.163888040689951</v>
      </c>
      <c r="E37" s="26">
        <v>422068.05331429304</v>
      </c>
      <c r="F37" s="26">
        <v>16.944072558702445</v>
      </c>
      <c r="G37" s="26">
        <v>420443.25537064765</v>
      </c>
      <c r="H37" s="26">
        <v>39.695503587142703</v>
      </c>
      <c r="I37" s="26">
        <v>19</v>
      </c>
      <c r="J37" s="26">
        <v>2220426.2946204063</v>
      </c>
      <c r="K37" s="26">
        <v>38.163264867790438</v>
      </c>
      <c r="L37" s="26">
        <v>23</v>
      </c>
      <c r="M37" s="26">
        <v>1171918.9344967231</v>
      </c>
      <c r="N37" s="26">
        <v>24.687694747025578</v>
      </c>
      <c r="O37" s="93">
        <v>27</v>
      </c>
      <c r="P37" s="87"/>
      <c r="Q37" s="87"/>
    </row>
    <row r="38" spans="1:17">
      <c r="A38" s="88"/>
      <c r="B38" s="91" t="s">
        <v>27</v>
      </c>
      <c r="C38" s="26">
        <v>1244793.7541140488</v>
      </c>
      <c r="D38" s="26">
        <v>100</v>
      </c>
      <c r="E38" s="26">
        <v>2490948.0991187072</v>
      </c>
      <c r="F38" s="26">
        <v>100</v>
      </c>
      <c r="G38" s="26">
        <v>1059170.9825463165</v>
      </c>
      <c r="H38" s="26">
        <v>100</v>
      </c>
      <c r="I38" s="26"/>
      <c r="J38" s="26">
        <v>5818229.3949761949</v>
      </c>
      <c r="K38" s="26">
        <v>100</v>
      </c>
      <c r="L38" s="26"/>
      <c r="M38" s="26">
        <v>4746975.9590976723</v>
      </c>
      <c r="N38" s="26">
        <v>100</v>
      </c>
      <c r="O38" s="93"/>
      <c r="P38" s="88"/>
      <c r="Q38" s="88"/>
    </row>
    <row r="39" spans="1:17">
      <c r="A39" s="88"/>
      <c r="B39" s="91" t="s">
        <v>31</v>
      </c>
      <c r="C39" s="26"/>
      <c r="D39" s="26"/>
      <c r="E39" s="26"/>
      <c r="F39" s="26"/>
      <c r="G39" s="26"/>
      <c r="H39" s="26"/>
      <c r="I39" s="26"/>
      <c r="J39" s="26"/>
      <c r="K39" s="26"/>
      <c r="L39" s="26"/>
      <c r="M39" s="26"/>
      <c r="N39" s="142"/>
      <c r="O39" s="93"/>
      <c r="P39" s="88"/>
      <c r="Q39" s="88"/>
    </row>
    <row r="40" spans="1:17">
      <c r="A40" s="88"/>
      <c r="B40" s="88"/>
      <c r="C40" s="38"/>
      <c r="D40" s="38"/>
      <c r="E40" s="38"/>
      <c r="F40" s="38"/>
      <c r="G40" s="38"/>
      <c r="H40" s="38"/>
      <c r="I40" s="38"/>
      <c r="J40" s="38"/>
      <c r="K40" s="38"/>
      <c r="L40" s="38"/>
      <c r="M40" s="38"/>
      <c r="N40" s="88"/>
      <c r="O40" s="89"/>
      <c r="P40" s="88"/>
      <c r="Q40" s="88"/>
    </row>
    <row r="41" spans="1:17">
      <c r="A41" s="87"/>
      <c r="B41" s="87"/>
      <c r="C41" s="38"/>
      <c r="D41" s="38"/>
      <c r="E41" s="38"/>
      <c r="F41" s="38"/>
      <c r="G41" s="38"/>
      <c r="H41" s="38"/>
      <c r="I41" s="38"/>
      <c r="J41" s="38"/>
      <c r="K41" s="38"/>
      <c r="L41" s="38"/>
      <c r="M41" s="38"/>
      <c r="N41" s="87"/>
      <c r="O41" s="89"/>
      <c r="P41" s="87"/>
      <c r="Q41" s="87"/>
    </row>
    <row r="42" spans="1:17">
      <c r="A42" s="87"/>
      <c r="B42" s="87"/>
      <c r="C42" s="38"/>
      <c r="D42" s="38"/>
      <c r="E42" s="38"/>
      <c r="F42" s="38"/>
      <c r="G42" s="38"/>
      <c r="H42" s="38"/>
      <c r="I42" s="38"/>
      <c r="J42" s="38"/>
      <c r="K42" s="38"/>
      <c r="L42" s="38"/>
      <c r="M42" s="38"/>
      <c r="N42" s="87"/>
      <c r="O42" s="89"/>
      <c r="P42" s="87"/>
      <c r="Q42" s="87"/>
    </row>
    <row r="43" spans="1:17">
      <c r="A43" s="87"/>
      <c r="B43" s="87"/>
      <c r="C43" s="89"/>
      <c r="D43" s="89"/>
      <c r="E43" s="38"/>
      <c r="F43" s="38"/>
      <c r="G43" s="38"/>
      <c r="H43" s="38"/>
      <c r="I43" s="38"/>
      <c r="J43" s="38"/>
      <c r="K43" s="38"/>
      <c r="L43" s="38"/>
      <c r="M43" s="38"/>
      <c r="N43" s="87"/>
      <c r="O43" s="89"/>
      <c r="P43" s="87"/>
      <c r="Q43" s="87"/>
    </row>
  </sheetData>
  <mergeCells count="3">
    <mergeCell ref="C3:D3"/>
    <mergeCell ref="E3:F3"/>
    <mergeCell ref="G3:H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C739F-75D1-46BE-9EA4-B548489A6F10}">
  <sheetPr>
    <tabColor theme="3" tint="0.79998168889431442"/>
  </sheetPr>
  <dimension ref="B28:I89"/>
  <sheetViews>
    <sheetView workbookViewId="0"/>
  </sheetViews>
  <sheetFormatPr defaultRowHeight="15"/>
  <cols>
    <col min="1" max="1" width="7.7109375" customWidth="1"/>
    <col min="3" max="9" width="9.140625" style="8"/>
  </cols>
  <sheetData>
    <row r="28" spans="2:8">
      <c r="B28" s="9" t="s">
        <v>44</v>
      </c>
      <c r="C28" s="10"/>
      <c r="D28" s="10"/>
      <c r="E28" s="10"/>
      <c r="F28" s="10"/>
      <c r="G28" s="10"/>
      <c r="H28" s="10"/>
    </row>
    <row r="29" spans="2:8">
      <c r="B29" s="2" t="s">
        <v>30</v>
      </c>
      <c r="C29" s="10"/>
      <c r="D29" s="10"/>
      <c r="E29" s="10"/>
      <c r="F29" s="10"/>
      <c r="G29" s="10"/>
      <c r="H29" s="10"/>
    </row>
    <row r="30" spans="2:8">
      <c r="B30" s="14"/>
      <c r="C30" s="15" t="s">
        <v>1</v>
      </c>
      <c r="D30" s="15" t="s">
        <v>0</v>
      </c>
      <c r="E30" s="15" t="s">
        <v>2</v>
      </c>
      <c r="F30" s="15" t="s">
        <v>3</v>
      </c>
      <c r="G30" s="15" t="s">
        <v>4</v>
      </c>
      <c r="H30" s="15" t="s">
        <v>5</v>
      </c>
    </row>
    <row r="31" spans="2:8">
      <c r="B31" s="15">
        <v>1960</v>
      </c>
      <c r="C31" s="6">
        <v>-1.3847342301000829</v>
      </c>
      <c r="D31" s="6">
        <v>0.7730535615681946</v>
      </c>
      <c r="E31" s="15"/>
      <c r="F31" s="6">
        <v>1.8271101668120142</v>
      </c>
      <c r="G31" s="6">
        <v>0.43498042528921133</v>
      </c>
      <c r="H31" s="6">
        <v>-0.12244065029589724</v>
      </c>
    </row>
    <row r="32" spans="2:8">
      <c r="B32" s="15">
        <v>1961</v>
      </c>
      <c r="C32" s="6">
        <v>-0.344629356845644</v>
      </c>
      <c r="D32" s="6">
        <v>0.86987395703887849</v>
      </c>
      <c r="E32" s="15"/>
      <c r="F32" s="6">
        <v>1.5803759236791741</v>
      </c>
      <c r="G32" s="6">
        <v>-1.6237184910384048</v>
      </c>
      <c r="H32" s="6">
        <v>0.38140063296275306</v>
      </c>
    </row>
    <row r="33" spans="2:8">
      <c r="B33" s="15">
        <v>1962</v>
      </c>
      <c r="C33" s="6">
        <v>-0.19817344626646971</v>
      </c>
      <c r="D33" s="6">
        <v>0.67757395471822957</v>
      </c>
      <c r="E33" s="15"/>
      <c r="F33" s="6">
        <v>0.71610127248099786</v>
      </c>
      <c r="G33" s="6">
        <v>0.14015885957871177</v>
      </c>
      <c r="H33" s="6">
        <v>1.1443813457236276</v>
      </c>
    </row>
    <row r="34" spans="2:8">
      <c r="B34" s="15">
        <v>1963</v>
      </c>
      <c r="C34" s="6">
        <v>-0.39841030503113117</v>
      </c>
      <c r="D34" s="6">
        <v>0.78296273097400615</v>
      </c>
      <c r="E34" s="15"/>
      <c r="F34" s="6">
        <v>0.12867739670885037</v>
      </c>
      <c r="G34" s="6">
        <v>-0.83847681650139094</v>
      </c>
      <c r="H34" s="6">
        <v>1.1455579588240012</v>
      </c>
    </row>
    <row r="35" spans="2:8">
      <c r="B35" s="15">
        <v>1964</v>
      </c>
      <c r="C35" s="6">
        <v>-1.6971680104377427</v>
      </c>
      <c r="D35" s="6">
        <v>1.0061242344706915</v>
      </c>
      <c r="E35" s="15"/>
      <c r="F35" s="6">
        <v>-0.41259645733811823</v>
      </c>
      <c r="G35" s="6">
        <v>-0.19677072434287268</v>
      </c>
      <c r="H35" s="6">
        <v>0.90482345737805225</v>
      </c>
    </row>
    <row r="36" spans="2:8">
      <c r="B36" s="15">
        <v>1965</v>
      </c>
      <c r="C36" s="6">
        <v>-0.88152813848865463</v>
      </c>
      <c r="D36" s="6">
        <v>0.75299179776791725</v>
      </c>
      <c r="E36" s="15"/>
      <c r="F36" s="6">
        <v>0.65508789249153487</v>
      </c>
      <c r="G36" s="6">
        <v>1.3826704627337438</v>
      </c>
      <c r="H36" s="6">
        <v>0.44982698961937695</v>
      </c>
    </row>
    <row r="37" spans="2:8">
      <c r="B37" s="15">
        <v>1966</v>
      </c>
      <c r="C37" s="6">
        <v>-0.14651289510530319</v>
      </c>
      <c r="D37" s="6">
        <v>0.4662576687116573</v>
      </c>
      <c r="E37" s="15"/>
      <c r="F37" s="6">
        <v>3.967513528812816E-2</v>
      </c>
      <c r="G37" s="6">
        <v>1.5475980379721008</v>
      </c>
      <c r="H37" s="6">
        <v>0.25943770847672987</v>
      </c>
    </row>
    <row r="38" spans="2:8">
      <c r="B38" s="15">
        <v>1967</v>
      </c>
      <c r="C38" s="6">
        <v>-1.038629917429077</v>
      </c>
      <c r="D38" s="6">
        <v>0.41777880933039313</v>
      </c>
      <c r="E38" s="15"/>
      <c r="F38" s="6">
        <v>4.0885438684210129E-2</v>
      </c>
      <c r="G38" s="6">
        <v>0.20399198195379498</v>
      </c>
      <c r="H38" s="6">
        <v>0.30096979155055203</v>
      </c>
    </row>
    <row r="39" spans="2:8">
      <c r="B39" s="15">
        <v>1968</v>
      </c>
      <c r="C39" s="6">
        <v>-0.79676670245073211</v>
      </c>
      <c r="D39" s="6">
        <v>0.13793103448275801</v>
      </c>
      <c r="E39" s="15"/>
      <c r="F39" s="6">
        <v>-0.28724352171777312</v>
      </c>
      <c r="G39" s="6">
        <v>1.0984307555882911</v>
      </c>
      <c r="H39" s="6">
        <v>0.38415228484605235</v>
      </c>
    </row>
    <row r="40" spans="2:8">
      <c r="B40" s="15">
        <v>1969</v>
      </c>
      <c r="C40" s="6">
        <v>0.41111379822918792</v>
      </c>
      <c r="D40" s="6">
        <v>0.13726835964310169</v>
      </c>
      <c r="E40" s="15"/>
      <c r="F40" s="6">
        <v>-0.79038379583740692</v>
      </c>
      <c r="G40" s="6">
        <v>1.5762237232335643</v>
      </c>
      <c r="H40" s="6">
        <v>0.64213637753541963</v>
      </c>
    </row>
    <row r="41" spans="2:8">
      <c r="B41" s="15">
        <v>1970</v>
      </c>
      <c r="C41" s="6">
        <v>1.5078970529420452</v>
      </c>
      <c r="D41" s="6">
        <v>0.36713995189072435</v>
      </c>
      <c r="E41" s="6">
        <v>-1.4755056235741382</v>
      </c>
      <c r="F41" s="6">
        <v>0.54336584512084407</v>
      </c>
      <c r="G41" s="6">
        <v>1.1543010368250766</v>
      </c>
      <c r="H41" s="6">
        <v>3.0705794622099436E-2</v>
      </c>
    </row>
    <row r="42" spans="2:8">
      <c r="B42" s="15">
        <v>1971</v>
      </c>
      <c r="C42" s="6">
        <v>1.8343277177150266</v>
      </c>
      <c r="D42" s="6">
        <v>-8.3920635056560791E-2</v>
      </c>
      <c r="E42" s="6">
        <v>4.2796353810733954E-2</v>
      </c>
      <c r="F42" s="6">
        <v>0.95440538689797094</v>
      </c>
      <c r="G42" s="6">
        <v>2.5399390820748629</v>
      </c>
      <c r="H42" s="6">
        <v>0.65529732589848999</v>
      </c>
    </row>
    <row r="43" spans="2:8">
      <c r="B43" s="15">
        <v>1972</v>
      </c>
      <c r="C43" s="6">
        <v>0.31380210816717213</v>
      </c>
      <c r="D43" s="6">
        <v>-0.41015276241004517</v>
      </c>
      <c r="E43" s="6">
        <v>0.11375107350075017</v>
      </c>
      <c r="F43" s="6">
        <v>0.77578329190284201</v>
      </c>
      <c r="G43" s="6">
        <v>2.1490472360788093</v>
      </c>
      <c r="H43" s="6">
        <v>0.74047954866008414</v>
      </c>
    </row>
    <row r="44" spans="2:8">
      <c r="B44" s="15">
        <v>1973</v>
      </c>
      <c r="C44" s="6">
        <v>-1.2525474676393884</v>
      </c>
      <c r="D44" s="6">
        <v>0.5306083305507896</v>
      </c>
      <c r="E44" s="6">
        <v>1.0534636334336671</v>
      </c>
      <c r="F44" s="6">
        <v>0.64347196300732534</v>
      </c>
      <c r="G44" s="6">
        <v>-5.3534497797844693E-2</v>
      </c>
      <c r="H44" s="6">
        <v>0.48254843625281252</v>
      </c>
    </row>
    <row r="45" spans="2:8">
      <c r="B45" s="15">
        <v>1974</v>
      </c>
      <c r="C45" s="6">
        <v>-3.6134497243730079</v>
      </c>
      <c r="D45" s="6">
        <v>0.10976062498991171</v>
      </c>
      <c r="E45" s="6">
        <v>2.0479189273050835</v>
      </c>
      <c r="F45" s="6">
        <v>-1.0952060257824776</v>
      </c>
      <c r="G45" s="6">
        <v>-0.82724154900815527</v>
      </c>
      <c r="H45" s="6">
        <v>-0.47388336810835607</v>
      </c>
    </row>
    <row r="46" spans="2:8">
      <c r="B46" s="15">
        <v>1975</v>
      </c>
      <c r="C46" s="6">
        <v>-1.4332884461071678</v>
      </c>
      <c r="D46" s="6">
        <v>1.0586628283231385</v>
      </c>
      <c r="E46" s="6">
        <v>0.63370927941306487</v>
      </c>
      <c r="F46" s="6">
        <v>0.75945530597861899</v>
      </c>
      <c r="G46" s="6">
        <v>-6.0678175557223213E-2</v>
      </c>
      <c r="H46" s="6">
        <v>-0.14476065142293137</v>
      </c>
    </row>
    <row r="47" spans="2:8">
      <c r="B47" s="15">
        <v>1976</v>
      </c>
      <c r="C47" s="6">
        <v>-0.59335857894981159</v>
      </c>
      <c r="D47" s="6">
        <v>0.20451781994655907</v>
      </c>
      <c r="E47" s="6">
        <v>0.7234780709067139</v>
      </c>
      <c r="F47" s="6">
        <v>-0.9014341389118391</v>
      </c>
      <c r="G47" s="6">
        <v>0.66739190540681115</v>
      </c>
      <c r="H47" s="6">
        <v>0.18403265743157338</v>
      </c>
    </row>
    <row r="48" spans="2:8">
      <c r="B48" s="15">
        <v>1977</v>
      </c>
      <c r="C48" s="6">
        <v>5.5135109999530571E-2</v>
      </c>
      <c r="D48" s="6">
        <v>-0.72389044613224374</v>
      </c>
      <c r="E48" s="6">
        <v>0.65270961258895455</v>
      </c>
      <c r="F48" s="6">
        <v>-9.8738836582871609E-2</v>
      </c>
      <c r="G48" s="6">
        <v>1.479511182450187</v>
      </c>
      <c r="H48" s="6">
        <v>0.21230769230769209</v>
      </c>
    </row>
    <row r="49" spans="2:8">
      <c r="B49" s="15">
        <v>1978</v>
      </c>
      <c r="C49" s="6">
        <v>0.64411906468641922</v>
      </c>
      <c r="D49" s="6">
        <v>-0.66821665886578419</v>
      </c>
      <c r="E49" s="6">
        <v>1.2577421606694652</v>
      </c>
      <c r="F49" s="6">
        <v>1.3940409116446484</v>
      </c>
      <c r="G49" s="6">
        <v>1.5928907364725724</v>
      </c>
      <c r="H49" s="6">
        <v>-0.53823324649129134</v>
      </c>
    </row>
    <row r="50" spans="2:8">
      <c r="B50" s="15">
        <v>1979</v>
      </c>
      <c r="C50" s="6">
        <v>-0.17827957064072769</v>
      </c>
      <c r="D50" s="6">
        <v>-5.9533239645414397E-3</v>
      </c>
      <c r="E50" s="6">
        <v>-0.61350779112292975</v>
      </c>
      <c r="F50" s="6">
        <v>0.8374420304361524</v>
      </c>
      <c r="G50" s="6">
        <v>-0.96477598491269134</v>
      </c>
      <c r="H50" s="6">
        <v>-0.76089141591463605</v>
      </c>
    </row>
    <row r="51" spans="2:8">
      <c r="B51" s="15">
        <v>1980</v>
      </c>
      <c r="C51" s="6">
        <v>1.2146243488747468</v>
      </c>
      <c r="D51" s="6">
        <v>7.4305547064546618E-2</v>
      </c>
      <c r="E51" s="6">
        <v>-1.6536974060149381</v>
      </c>
      <c r="F51" s="6">
        <v>-0.60008697850576198</v>
      </c>
      <c r="G51" s="6">
        <v>-0.97360276512441679</v>
      </c>
      <c r="H51" s="6">
        <v>-0.60162424449696683</v>
      </c>
    </row>
    <row r="52" spans="2:8">
      <c r="B52" s="15">
        <v>1981</v>
      </c>
      <c r="C52" s="6">
        <v>2.6123898594778643</v>
      </c>
      <c r="D52" s="6">
        <v>0.14979962353890866</v>
      </c>
      <c r="E52" s="6">
        <v>-0.66521505592830776</v>
      </c>
      <c r="F52" s="6">
        <v>-0.78154524506019984</v>
      </c>
      <c r="G52" s="6">
        <v>0.61324841247669859</v>
      </c>
      <c r="H52" s="6">
        <v>-2.0260005412735538E-3</v>
      </c>
    </row>
    <row r="53" spans="2:8">
      <c r="B53" s="15">
        <v>1982</v>
      </c>
      <c r="C53" s="6">
        <v>1.5502816070216934</v>
      </c>
      <c r="D53" s="6">
        <v>-0.34699644931780088</v>
      </c>
      <c r="E53" s="6">
        <v>0.71246395762218584</v>
      </c>
      <c r="F53" s="6">
        <v>-2.0657607502200102</v>
      </c>
      <c r="G53" s="6">
        <v>0.54819486025295028</v>
      </c>
      <c r="H53" s="6">
        <v>2.7665943262421386</v>
      </c>
    </row>
    <row r="54" spans="2:8">
      <c r="B54" s="15">
        <v>1983</v>
      </c>
      <c r="C54" s="6">
        <v>1.0807797343564012</v>
      </c>
      <c r="D54" s="6">
        <v>-1.2155122250756363</v>
      </c>
      <c r="E54" s="6">
        <v>0.566158159389474</v>
      </c>
      <c r="F54" s="6">
        <v>-0.92262840032867077</v>
      </c>
      <c r="G54" s="6">
        <v>1.5345208783222972</v>
      </c>
      <c r="H54" s="6">
        <v>1.837990284367379</v>
      </c>
    </row>
    <row r="55" spans="2:8">
      <c r="B55" s="15">
        <v>1984</v>
      </c>
      <c r="C55" s="6">
        <v>0.39728607959748335</v>
      </c>
      <c r="D55" s="6">
        <v>-2.4502727626176992</v>
      </c>
      <c r="E55" s="6">
        <v>1.2753529910993817</v>
      </c>
      <c r="F55" s="6">
        <v>-0.16506986846756264</v>
      </c>
      <c r="G55" s="6">
        <v>2.445861394055731</v>
      </c>
      <c r="H55" s="6">
        <v>0.78092988920119955</v>
      </c>
    </row>
    <row r="56" spans="2:8">
      <c r="B56" s="15">
        <v>1985</v>
      </c>
      <c r="C56" s="6">
        <v>0.67737002491834541</v>
      </c>
      <c r="D56" s="6">
        <v>-2.8631841746009763</v>
      </c>
      <c r="E56" s="6">
        <v>2.4657381386468735</v>
      </c>
      <c r="F56" s="6">
        <v>-6.2548447883593395E-3</v>
      </c>
      <c r="G56" s="6">
        <v>3.1903046576721827</v>
      </c>
      <c r="H56" s="6">
        <v>-3.6889956838997451</v>
      </c>
    </row>
    <row r="57" spans="2:8">
      <c r="B57" s="15">
        <v>1986</v>
      </c>
      <c r="C57" s="6">
        <v>-0.22009279531505438</v>
      </c>
      <c r="D57" s="6">
        <v>-3.2062969551137162</v>
      </c>
      <c r="E57" s="6">
        <v>3.7092418741963176</v>
      </c>
      <c r="F57" s="6">
        <v>0.31498153875649765</v>
      </c>
      <c r="G57" s="6">
        <v>3.6735809979197631</v>
      </c>
      <c r="H57" s="6">
        <v>-2.338756627832058</v>
      </c>
    </row>
    <row r="58" spans="2:8">
      <c r="B58" s="15">
        <v>1987</v>
      </c>
      <c r="C58" s="6">
        <v>-1.6895094107979352</v>
      </c>
      <c r="D58" s="6">
        <v>-3.2985593865735345</v>
      </c>
      <c r="E58" s="6">
        <v>3.418985495005415</v>
      </c>
      <c r="F58" s="6">
        <v>-0.47591093001866341</v>
      </c>
      <c r="G58" s="6">
        <v>2.7684459562192512</v>
      </c>
      <c r="H58" s="6">
        <v>0.10990098937769772</v>
      </c>
    </row>
    <row r="59" spans="2:8">
      <c r="B59" s="15">
        <v>1988</v>
      </c>
      <c r="C59" s="6">
        <v>-3.8814716940226437</v>
      </c>
      <c r="D59" s="6">
        <v>-2.30852017151792</v>
      </c>
      <c r="E59" s="6">
        <v>3.8655950742980041</v>
      </c>
      <c r="F59" s="6">
        <v>-0.45334656759975989</v>
      </c>
      <c r="G59" s="6">
        <v>1.9636145994806453</v>
      </c>
      <c r="H59" s="6">
        <v>-1.2172101170389169</v>
      </c>
    </row>
    <row r="60" spans="2:8">
      <c r="B60" s="15">
        <v>1989</v>
      </c>
      <c r="C60" s="6">
        <v>-4.6509063162198432</v>
      </c>
      <c r="D60" s="6">
        <v>-1.7587734081718467</v>
      </c>
      <c r="E60" s="6">
        <v>4.093689119838694</v>
      </c>
      <c r="F60" s="6">
        <v>-0.45561420857366042</v>
      </c>
      <c r="G60" s="6">
        <v>1.3513673827803387</v>
      </c>
      <c r="H60" s="6">
        <v>-1.241344621427062</v>
      </c>
    </row>
    <row r="61" spans="2:8">
      <c r="B61" s="15">
        <v>1990</v>
      </c>
      <c r="C61" s="6">
        <v>-3.550311845558054</v>
      </c>
      <c r="D61" s="6">
        <v>-1.3203583055624726</v>
      </c>
      <c r="E61" s="6">
        <v>2.6321135749801758</v>
      </c>
      <c r="F61" s="6">
        <v>-0.78351622589200498</v>
      </c>
      <c r="G61" s="6">
        <v>0.77677115838878841</v>
      </c>
      <c r="H61" s="6">
        <v>3.3245772317121975</v>
      </c>
    </row>
    <row r="62" spans="2:8">
      <c r="B62" s="15">
        <v>1991</v>
      </c>
      <c r="C62" s="6">
        <v>-1.6644994652955325</v>
      </c>
      <c r="D62" s="6">
        <v>4.6177197016606462E-2</v>
      </c>
      <c r="E62" s="6">
        <v>-1.4260948317674398</v>
      </c>
      <c r="F62" s="6">
        <v>-0.51354088379927443</v>
      </c>
      <c r="G62" s="6">
        <v>1.4982021160396268</v>
      </c>
      <c r="H62" s="6">
        <v>3.4618997655713311</v>
      </c>
    </row>
    <row r="63" spans="2:8">
      <c r="B63" s="15">
        <v>1992</v>
      </c>
      <c r="C63" s="6">
        <v>-1.9670259551805458</v>
      </c>
      <c r="D63" s="6">
        <v>-0.78915262935675512</v>
      </c>
      <c r="E63" s="6">
        <v>-1.1893641941360134</v>
      </c>
      <c r="F63" s="6">
        <v>0.27781124251453743</v>
      </c>
      <c r="G63" s="6">
        <v>2.0543542768310159</v>
      </c>
      <c r="H63" s="6">
        <v>1.499359196537926</v>
      </c>
    </row>
    <row r="64" spans="2:8">
      <c r="B64" s="15">
        <v>1993</v>
      </c>
      <c r="C64" s="6">
        <v>-1.6696148710958147</v>
      </c>
      <c r="D64" s="6">
        <v>-1.2325378071902351</v>
      </c>
      <c r="E64" s="6">
        <v>-1.0348047081752605</v>
      </c>
      <c r="F64" s="6">
        <v>0.67959474656278474</v>
      </c>
      <c r="G64" s="6">
        <v>2.1418317716251654</v>
      </c>
      <c r="H64" s="6">
        <v>-2.6103403242497842</v>
      </c>
    </row>
    <row r="65" spans="2:8">
      <c r="B65" s="15">
        <v>1994</v>
      </c>
      <c r="C65" s="6">
        <v>-0.8790815355672057</v>
      </c>
      <c r="D65" s="6">
        <v>-1.6643381807161413</v>
      </c>
      <c r="E65" s="6">
        <v>-1.5160466765821767</v>
      </c>
      <c r="F65" s="6">
        <v>0.53194876507664424</v>
      </c>
      <c r="G65" s="6">
        <v>1.9028280426376725</v>
      </c>
      <c r="H65" s="6">
        <v>1.2241180241026082</v>
      </c>
    </row>
    <row r="66" spans="2:8">
      <c r="B66" s="15">
        <v>1995</v>
      </c>
      <c r="C66" s="6">
        <v>-1.0063044345660985</v>
      </c>
      <c r="D66" s="6">
        <v>-1.4817342244189111</v>
      </c>
      <c r="E66" s="6">
        <v>-1.2419066424174934</v>
      </c>
      <c r="F66" s="6">
        <v>0.67705778116417503</v>
      </c>
      <c r="G66" s="6">
        <v>1.2641117786123548</v>
      </c>
      <c r="H66" s="6">
        <v>0.22032463831435067</v>
      </c>
    </row>
    <row r="67" spans="2:8">
      <c r="B67" s="15">
        <v>1996</v>
      </c>
      <c r="C67" s="6">
        <v>-0.73315923345922118</v>
      </c>
      <c r="D67" s="6">
        <v>-1.539802530826087</v>
      </c>
      <c r="E67" s="6">
        <v>-0.67974122210956545</v>
      </c>
      <c r="F67" s="6">
        <v>1.2804964443892066</v>
      </c>
      <c r="G67" s="6">
        <v>1.4273527034313906</v>
      </c>
      <c r="H67" s="6">
        <v>0.83855600874896863</v>
      </c>
    </row>
    <row r="68" spans="2:8">
      <c r="B68" s="15">
        <v>1997</v>
      </c>
      <c r="C68" s="6">
        <v>-9.0348909677180594E-2</v>
      </c>
      <c r="D68" s="6">
        <v>-1.6347128395547896</v>
      </c>
      <c r="E68" s="6">
        <v>-0.5192128988285335</v>
      </c>
      <c r="F68" s="6">
        <v>2.6017992312714373</v>
      </c>
      <c r="G68" s="6">
        <v>2.1622119179407209</v>
      </c>
      <c r="H68" s="6">
        <v>3.8438901885267081</v>
      </c>
    </row>
    <row r="69" spans="2:8">
      <c r="B69" s="15">
        <v>1998</v>
      </c>
      <c r="C69" s="6">
        <v>-0.3218164768581725</v>
      </c>
      <c r="D69" s="6">
        <v>-2.3658601095281768</v>
      </c>
      <c r="E69" s="6">
        <v>-0.69656064246132043</v>
      </c>
      <c r="F69" s="6">
        <v>2.5080385001424497</v>
      </c>
      <c r="G69" s="6">
        <v>2.844011335412604</v>
      </c>
      <c r="H69" s="6">
        <v>3.0583753075848179</v>
      </c>
    </row>
    <row r="70" spans="2:8">
      <c r="B70" s="15">
        <v>1999</v>
      </c>
      <c r="C70" s="6">
        <v>-2.6311775555341304</v>
      </c>
      <c r="D70" s="6">
        <v>-2.9849624620521409</v>
      </c>
      <c r="E70" s="6">
        <v>-1.4232431818159048</v>
      </c>
      <c r="F70" s="6">
        <v>3.3962743651907927</v>
      </c>
      <c r="G70" s="6">
        <v>2.5016321698245569</v>
      </c>
      <c r="H70" s="6">
        <v>1.9300779473307741</v>
      </c>
    </row>
    <row r="71" spans="2:8">
      <c r="B71" s="15">
        <v>2000</v>
      </c>
      <c r="C71" s="6">
        <v>-2.3464726026211404</v>
      </c>
      <c r="D71" s="6">
        <v>-3.9228844878436377</v>
      </c>
      <c r="E71" s="6">
        <v>-1.7326487618573423</v>
      </c>
      <c r="F71" s="6">
        <v>1.1836105069429721</v>
      </c>
      <c r="G71" s="6">
        <v>2.6739631367246668</v>
      </c>
      <c r="H71" s="6">
        <v>1.693848600664372</v>
      </c>
    </row>
    <row r="72" spans="2:8">
      <c r="B72" s="15">
        <v>2001</v>
      </c>
      <c r="C72" s="6">
        <v>-2.1433951547612589</v>
      </c>
      <c r="D72" s="6">
        <v>-3.668795491245195</v>
      </c>
      <c r="E72" s="6">
        <v>-0.36011294962777801</v>
      </c>
      <c r="F72" s="6">
        <v>1.522520166805265</v>
      </c>
      <c r="G72" s="6">
        <v>2.0034630887583837</v>
      </c>
      <c r="H72" s="6">
        <v>1.2991679572293708</v>
      </c>
    </row>
    <row r="73" spans="2:8">
      <c r="B73" s="15">
        <v>2002</v>
      </c>
      <c r="C73" s="6">
        <v>-2.244260087903267</v>
      </c>
      <c r="D73" s="6">
        <v>-4.1065946260692536</v>
      </c>
      <c r="E73" s="6">
        <v>1.9124544750755927</v>
      </c>
      <c r="F73" s="6">
        <v>1.1802525627771223</v>
      </c>
      <c r="G73" s="6">
        <v>2.6454002392522038</v>
      </c>
      <c r="H73" s="6">
        <v>2.4087584656332024</v>
      </c>
    </row>
    <row r="74" spans="2:8">
      <c r="B74" s="15">
        <v>2003</v>
      </c>
      <c r="C74" s="6">
        <v>-1.9440850950368995</v>
      </c>
      <c r="D74" s="6">
        <v>-4.5066620796183017</v>
      </c>
      <c r="E74" s="6">
        <v>1.4389405381280733</v>
      </c>
      <c r="F74" s="6">
        <v>0.86839215248583002</v>
      </c>
      <c r="G74" s="6">
        <v>3.1352055830910102</v>
      </c>
      <c r="H74" s="6">
        <v>2.5930190275245764</v>
      </c>
    </row>
    <row r="75" spans="2:8">
      <c r="B75" s="15">
        <v>2004</v>
      </c>
      <c r="C75" s="6">
        <v>-2.3663425707299748</v>
      </c>
      <c r="D75" s="6">
        <v>-5.1453662294393911</v>
      </c>
      <c r="E75" s="6">
        <v>4.4718279993340655</v>
      </c>
      <c r="F75" s="6">
        <v>0.43361258396787072</v>
      </c>
      <c r="G75" s="6">
        <v>3.7796079639317748</v>
      </c>
      <c r="H75" s="6">
        <v>3.5257660411972238</v>
      </c>
    </row>
    <row r="76" spans="2:8">
      <c r="B76" s="15">
        <v>2005</v>
      </c>
      <c r="C76" s="6">
        <v>-2.0694655944812088</v>
      </c>
      <c r="D76" s="6">
        <v>-5.6916266615018518</v>
      </c>
      <c r="E76" s="6">
        <v>4.6012551256195762</v>
      </c>
      <c r="F76" s="6">
        <v>-6.2256594945079621E-3</v>
      </c>
      <c r="G76" s="6">
        <v>3.5774565707970565</v>
      </c>
      <c r="H76" s="6">
        <v>5.7909216497408798</v>
      </c>
    </row>
    <row r="77" spans="2:8">
      <c r="B77" s="15">
        <v>2006</v>
      </c>
      <c r="C77" s="6">
        <v>-3.1313878108569728</v>
      </c>
      <c r="D77" s="6">
        <v>-5.8167473640087159</v>
      </c>
      <c r="E77" s="6">
        <v>5.7049271442778497</v>
      </c>
      <c r="F77" s="6">
        <v>2.2274040116952189E-2</v>
      </c>
      <c r="G77" s="6">
        <v>3.8555899581680477</v>
      </c>
      <c r="H77" s="6">
        <v>8.4241257380554657</v>
      </c>
    </row>
    <row r="78" spans="2:8">
      <c r="B78" s="15">
        <v>2007</v>
      </c>
      <c r="C78" s="6">
        <v>-3.8039474497674397</v>
      </c>
      <c r="D78" s="6">
        <v>-4.9112510434197301</v>
      </c>
      <c r="E78" s="6">
        <v>6.7812766358075605</v>
      </c>
      <c r="F78" s="6">
        <v>-0.32833130239969516</v>
      </c>
      <c r="G78" s="6">
        <v>4.6893298438132263</v>
      </c>
      <c r="H78" s="6">
        <v>9.9426956797430179</v>
      </c>
    </row>
    <row r="79" spans="2:8">
      <c r="B79" s="15">
        <v>2008</v>
      </c>
      <c r="C79" s="6">
        <v>-4.6410289656077168</v>
      </c>
      <c r="D79" s="6">
        <v>-4.6294609086663376</v>
      </c>
      <c r="E79" s="6">
        <v>5.6202806078295353</v>
      </c>
      <c r="F79" s="6">
        <v>-0.96572119200774642</v>
      </c>
      <c r="G79" s="6">
        <v>2.8209312783303537</v>
      </c>
      <c r="H79" s="6">
        <v>9.1463607281890962</v>
      </c>
    </row>
    <row r="80" spans="2:8">
      <c r="B80" s="15">
        <v>2009</v>
      </c>
      <c r="C80" s="6">
        <v>-3.8714928486880877</v>
      </c>
      <c r="D80" s="6">
        <v>-2.5835962492975284</v>
      </c>
      <c r="E80" s="6">
        <v>5.818373499663628</v>
      </c>
      <c r="F80" s="6">
        <v>-0.81996044604222307</v>
      </c>
      <c r="G80" s="6">
        <v>2.7846884602769419</v>
      </c>
      <c r="H80" s="6">
        <v>4.7604457206603881</v>
      </c>
    </row>
    <row r="81" spans="2:8">
      <c r="B81" s="15">
        <v>2010</v>
      </c>
      <c r="C81" s="6">
        <v>-3.7891247135807884</v>
      </c>
      <c r="D81" s="6">
        <v>-2.8781829267542935</v>
      </c>
      <c r="E81" s="6">
        <v>5.6490664903648513</v>
      </c>
      <c r="F81" s="6">
        <v>-0.83380793650508744</v>
      </c>
      <c r="G81" s="6">
        <v>3.8751611235021439</v>
      </c>
      <c r="H81" s="6">
        <v>3.8981344609439765</v>
      </c>
    </row>
    <row r="82" spans="2:8">
      <c r="B82" s="15">
        <v>2011</v>
      </c>
      <c r="C82" s="6">
        <v>-2.3733630020299068</v>
      </c>
      <c r="D82" s="6">
        <v>-2.8650284838321824</v>
      </c>
      <c r="E82" s="6">
        <v>6.0852768177930923</v>
      </c>
      <c r="F82" s="6">
        <v>-1.0306048721317018</v>
      </c>
      <c r="G82" s="6">
        <v>2.1047102691112864</v>
      </c>
      <c r="H82" s="6">
        <v>1.7972372928510942</v>
      </c>
    </row>
    <row r="83" spans="2:8">
      <c r="B83" s="15">
        <v>2012</v>
      </c>
      <c r="C83" s="6">
        <v>-4.2484889487625832</v>
      </c>
      <c r="D83" s="6">
        <v>-2.6381322981283799</v>
      </c>
      <c r="E83" s="6">
        <v>7.0236721306308407</v>
      </c>
      <c r="F83" s="6">
        <v>-1.2253069037488691</v>
      </c>
      <c r="G83" s="6">
        <v>0.96912678189883428</v>
      </c>
      <c r="H83" s="6">
        <v>2.5160978562678697</v>
      </c>
    </row>
    <row r="84" spans="2:8">
      <c r="B84" s="15">
        <v>2013</v>
      </c>
      <c r="C84" s="6">
        <v>-5.5439801167167913</v>
      </c>
      <c r="D84" s="6">
        <v>-2.0941415930020022</v>
      </c>
      <c r="E84" s="6">
        <v>6.7430445095281444</v>
      </c>
      <c r="F84" s="6">
        <v>-0.86733261388480964</v>
      </c>
      <c r="G84" s="6">
        <v>0.89955549293967807</v>
      </c>
      <c r="H84" s="6">
        <v>1.5426302379502002</v>
      </c>
    </row>
    <row r="85" spans="2:8">
      <c r="B85" s="15">
        <v>2014</v>
      </c>
      <c r="C85" s="6">
        <v>-5.331497201802109</v>
      </c>
      <c r="D85" s="6">
        <v>-2.1448495889482029</v>
      </c>
      <c r="E85" s="6">
        <v>7.4323339500485019</v>
      </c>
      <c r="F85" s="6">
        <v>-1.3097290168746789</v>
      </c>
      <c r="G85" s="6">
        <v>0.74945092763500198</v>
      </c>
      <c r="H85" s="6">
        <v>2.251843145782837</v>
      </c>
    </row>
    <row r="86" spans="2:8">
      <c r="B86" s="15">
        <v>2015</v>
      </c>
      <c r="C86" s="6">
        <v>-5.1915178400439999</v>
      </c>
      <c r="D86" s="6">
        <v>-2.3983767968524861</v>
      </c>
      <c r="E86" s="6">
        <v>8.9111029865835292</v>
      </c>
      <c r="F86" s="6">
        <v>-0.44189967887066561</v>
      </c>
      <c r="G86" s="6">
        <v>3.1051761656279959</v>
      </c>
      <c r="H86" s="6">
        <v>2.7489708037615044</v>
      </c>
    </row>
    <row r="87" spans="2:8">
      <c r="B87" s="15">
        <v>2016</v>
      </c>
      <c r="C87" s="6">
        <v>-5.8423824668105198</v>
      </c>
      <c r="D87" s="6">
        <v>-2.4252603093510015</v>
      </c>
      <c r="E87" s="6">
        <v>8.5490533268143647</v>
      </c>
      <c r="F87" s="6">
        <v>-0.85689547681134848</v>
      </c>
      <c r="G87" s="6">
        <v>3.9196860109098006</v>
      </c>
      <c r="H87" s="6">
        <v>1.8068408407035983</v>
      </c>
    </row>
    <row r="88" spans="2:8">
      <c r="B88" s="15">
        <v>2017</v>
      </c>
      <c r="C88" s="6">
        <v>-4.0612958200031528</v>
      </c>
      <c r="D88" s="6">
        <v>-2.4045047797376502</v>
      </c>
      <c r="E88" s="6">
        <v>8.0794685548152163</v>
      </c>
      <c r="F88" s="6">
        <v>-0.71688272296586897</v>
      </c>
      <c r="G88" s="6">
        <v>4.0187851827936498</v>
      </c>
      <c r="H88" s="6">
        <v>1.3473662614399968</v>
      </c>
    </row>
    <row r="89" spans="2:8">
      <c r="B89" s="14" t="s">
        <v>31</v>
      </c>
      <c r="C89" s="15"/>
      <c r="D89" s="15"/>
      <c r="E89" s="15"/>
      <c r="F89" s="15"/>
      <c r="G89" s="15"/>
      <c r="H89" s="15"/>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8939E-40A2-4B7A-A532-65F00252DCAD}">
  <sheetPr>
    <tabColor theme="3" tint="0.79998168889431442"/>
  </sheetPr>
  <dimension ref="B28:I82"/>
  <sheetViews>
    <sheetView workbookViewId="0"/>
  </sheetViews>
  <sheetFormatPr defaultRowHeight="15"/>
  <cols>
    <col min="2" max="2" width="9.140625" style="16"/>
    <col min="3" max="3" width="14.140625" customWidth="1"/>
    <col min="4" max="4" width="5.5703125" customWidth="1"/>
    <col min="5" max="5" width="14.7109375" customWidth="1"/>
    <col min="6" max="6" width="5.85546875" style="37" customWidth="1"/>
    <col min="7" max="7" width="12.140625" customWidth="1"/>
    <col min="8" max="8" width="5" customWidth="1"/>
    <col min="9" max="9" width="12" customWidth="1"/>
  </cols>
  <sheetData>
    <row r="28" spans="2:9" ht="32.25" customHeight="1">
      <c r="B28" s="202" t="s">
        <v>36</v>
      </c>
      <c r="C28" s="203"/>
      <c r="D28" s="203"/>
      <c r="E28" s="203"/>
      <c r="F28" s="203"/>
      <c r="G28" s="203"/>
      <c r="H28" s="203"/>
      <c r="I28" s="203"/>
    </row>
    <row r="29" spans="2:9" ht="30">
      <c r="B29" s="21" t="s">
        <v>187</v>
      </c>
      <c r="C29" s="5" t="s">
        <v>32</v>
      </c>
      <c r="D29" s="35"/>
      <c r="E29" s="23" t="s">
        <v>33</v>
      </c>
      <c r="F29" s="36"/>
      <c r="G29" s="23" t="s">
        <v>34</v>
      </c>
      <c r="H29" s="36"/>
      <c r="I29" s="5" t="s">
        <v>35</v>
      </c>
    </row>
    <row r="30" spans="2:9">
      <c r="B30" s="4">
        <v>1987</v>
      </c>
      <c r="C30" s="6">
        <v>-1.9999999999999998</v>
      </c>
      <c r="D30" s="7"/>
      <c r="E30" s="6">
        <v>-2.2000000000000002</v>
      </c>
      <c r="F30" s="34"/>
      <c r="G30" s="6">
        <v>2.6999999999999997</v>
      </c>
      <c r="H30" s="34"/>
      <c r="I30" s="6">
        <v>1.5</v>
      </c>
    </row>
    <row r="31" spans="2:9">
      <c r="B31" s="4">
        <f>(B30+1)</f>
        <v>1988</v>
      </c>
      <c r="C31" s="6">
        <v>-3.6999999999999993</v>
      </c>
      <c r="D31" s="7"/>
      <c r="E31" s="6">
        <v>0.30000000000000004</v>
      </c>
      <c r="F31" s="34"/>
      <c r="G31" s="6">
        <v>0.4</v>
      </c>
      <c r="H31" s="34"/>
      <c r="I31" s="6">
        <v>3.1</v>
      </c>
    </row>
    <row r="32" spans="2:9">
      <c r="B32" s="4">
        <f t="shared" ref="B32:B61" si="0">(B31+1)</f>
        <v>1989</v>
      </c>
      <c r="C32" s="6">
        <v>-5.4</v>
      </c>
      <c r="D32" s="7"/>
      <c r="E32" s="6">
        <v>0.5</v>
      </c>
      <c r="F32" s="34"/>
      <c r="G32" s="6">
        <v>0.8</v>
      </c>
      <c r="H32" s="34"/>
      <c r="I32" s="6">
        <v>4.3</v>
      </c>
    </row>
    <row r="33" spans="2:9">
      <c r="B33" s="4">
        <f t="shared" si="0"/>
        <v>1990</v>
      </c>
      <c r="C33" s="6">
        <v>-5.8</v>
      </c>
      <c r="D33" s="7"/>
      <c r="E33" s="6">
        <v>-1.1000000000000001</v>
      </c>
      <c r="F33" s="34"/>
      <c r="G33" s="6">
        <v>2.9</v>
      </c>
      <c r="H33" s="34"/>
      <c r="I33" s="6">
        <v>3.9</v>
      </c>
    </row>
    <row r="34" spans="2:9">
      <c r="B34" s="4">
        <f t="shared" si="0"/>
        <v>1991</v>
      </c>
      <c r="C34" s="6">
        <v>-3.6</v>
      </c>
      <c r="D34" s="7"/>
      <c r="E34" s="6">
        <v>-2.6999999999999997</v>
      </c>
      <c r="F34" s="34"/>
      <c r="G34" s="6">
        <v>5.3</v>
      </c>
      <c r="H34" s="34"/>
      <c r="I34" s="6">
        <v>1</v>
      </c>
    </row>
    <row r="35" spans="2:9">
      <c r="B35" s="4">
        <f t="shared" si="0"/>
        <v>1992</v>
      </c>
      <c r="C35" s="6">
        <v>-3.2</v>
      </c>
      <c r="D35" s="7"/>
      <c r="E35" s="6">
        <v>-6.1</v>
      </c>
      <c r="F35" s="34"/>
      <c r="G35" s="6">
        <v>7.7</v>
      </c>
      <c r="H35" s="34"/>
      <c r="I35" s="6">
        <v>1.6</v>
      </c>
    </row>
    <row r="36" spans="2:9">
      <c r="B36" s="4">
        <f t="shared" si="0"/>
        <v>1993</v>
      </c>
      <c r="C36" s="6">
        <v>-2.5</v>
      </c>
      <c r="D36" s="7"/>
      <c r="E36" s="6">
        <v>-7.3</v>
      </c>
      <c r="F36" s="34"/>
      <c r="G36" s="6">
        <v>8.1</v>
      </c>
      <c r="H36" s="34"/>
      <c r="I36" s="6">
        <v>1.7</v>
      </c>
    </row>
    <row r="37" spans="2:9">
      <c r="B37" s="4">
        <f t="shared" si="0"/>
        <v>1994</v>
      </c>
      <c r="C37" s="6">
        <v>-0.5</v>
      </c>
      <c r="D37" s="7"/>
      <c r="E37" s="6">
        <v>-6.1</v>
      </c>
      <c r="F37" s="34"/>
      <c r="G37" s="6">
        <v>5.4</v>
      </c>
      <c r="H37" s="34"/>
      <c r="I37" s="6">
        <v>1</v>
      </c>
    </row>
    <row r="38" spans="2:9">
      <c r="B38" s="4">
        <f t="shared" si="0"/>
        <v>1995</v>
      </c>
      <c r="C38" s="6">
        <v>-3</v>
      </c>
      <c r="D38" s="7"/>
      <c r="E38" s="6">
        <v>-4.5</v>
      </c>
      <c r="F38" s="34"/>
      <c r="G38" s="6">
        <v>6.1</v>
      </c>
      <c r="H38" s="34"/>
      <c r="I38" s="6">
        <v>1.4</v>
      </c>
    </row>
    <row r="39" spans="2:9">
      <c r="B39" s="4">
        <f t="shared" si="0"/>
        <v>1996</v>
      </c>
      <c r="C39" s="6">
        <v>-1.7</v>
      </c>
      <c r="D39" s="7"/>
      <c r="E39" s="6">
        <v>-4.5999999999999996</v>
      </c>
      <c r="F39" s="34"/>
      <c r="G39" s="6">
        <v>5.8</v>
      </c>
      <c r="H39" s="34"/>
      <c r="I39" s="6">
        <v>0.4</v>
      </c>
    </row>
    <row r="40" spans="2:9">
      <c r="B40" s="4">
        <f t="shared" si="0"/>
        <v>1997</v>
      </c>
      <c r="C40" s="6">
        <v>-3.8000000000000003</v>
      </c>
      <c r="D40" s="7"/>
      <c r="E40" s="6">
        <v>-2.4000000000000004</v>
      </c>
      <c r="F40" s="34"/>
      <c r="G40" s="6">
        <v>6.3</v>
      </c>
      <c r="H40" s="34"/>
      <c r="I40" s="6">
        <v>-0.1</v>
      </c>
    </row>
    <row r="41" spans="2:9">
      <c r="B41" s="4">
        <f t="shared" si="0"/>
        <v>1998</v>
      </c>
      <c r="C41" s="6">
        <v>-4.5</v>
      </c>
      <c r="D41" s="7"/>
      <c r="E41" s="6">
        <v>-1.5</v>
      </c>
      <c r="F41" s="34"/>
      <c r="G41" s="6">
        <v>4.6000000000000005</v>
      </c>
      <c r="H41" s="34"/>
      <c r="I41" s="6">
        <v>1.3</v>
      </c>
    </row>
    <row r="42" spans="2:9">
      <c r="B42" s="4">
        <f t="shared" si="0"/>
        <v>1999</v>
      </c>
      <c r="C42" s="6">
        <v>-4.6999999999999993</v>
      </c>
      <c r="D42" s="7"/>
      <c r="E42" s="6">
        <v>-0.5</v>
      </c>
      <c r="F42" s="34"/>
      <c r="G42" s="6">
        <v>2.7</v>
      </c>
      <c r="H42" s="34"/>
      <c r="I42" s="6">
        <v>2.5</v>
      </c>
    </row>
    <row r="43" spans="2:9">
      <c r="B43" s="4">
        <f t="shared" si="0"/>
        <v>2000</v>
      </c>
      <c r="C43" s="6">
        <v>-8.8000000000000007</v>
      </c>
      <c r="D43" s="7"/>
      <c r="E43" s="6">
        <v>3.4</v>
      </c>
      <c r="F43" s="34"/>
      <c r="G43" s="6">
        <v>2.9</v>
      </c>
      <c r="H43" s="34"/>
      <c r="I43" s="6">
        <v>2.4</v>
      </c>
    </row>
    <row r="44" spans="2:9">
      <c r="B44" s="4">
        <f t="shared" si="0"/>
        <v>2001</v>
      </c>
      <c r="C44" s="6">
        <v>-7.2</v>
      </c>
      <c r="D44" s="7"/>
      <c r="E44" s="6">
        <v>1.0999999999999999</v>
      </c>
      <c r="F44" s="34"/>
      <c r="G44" s="6">
        <v>3.4</v>
      </c>
      <c r="H44" s="34"/>
      <c r="I44" s="6">
        <v>2.5</v>
      </c>
    </row>
    <row r="45" spans="2:9">
      <c r="B45" s="4">
        <f t="shared" si="0"/>
        <v>2002</v>
      </c>
      <c r="C45" s="6">
        <v>-5.3</v>
      </c>
      <c r="D45" s="7"/>
      <c r="E45" s="6">
        <v>-1.7000000000000002</v>
      </c>
      <c r="F45" s="34"/>
      <c r="G45" s="6">
        <v>3.6999999999999997</v>
      </c>
      <c r="H45" s="34"/>
      <c r="I45" s="6">
        <v>3.3</v>
      </c>
    </row>
    <row r="46" spans="2:9">
      <c r="B46" s="4">
        <f t="shared" si="0"/>
        <v>2003</v>
      </c>
      <c r="C46" s="6">
        <v>-0.9</v>
      </c>
      <c r="D46" s="7"/>
      <c r="E46" s="6">
        <v>-3.1999999999999997</v>
      </c>
      <c r="F46" s="34"/>
      <c r="G46" s="6">
        <v>1.6</v>
      </c>
      <c r="H46" s="34"/>
      <c r="I46" s="6">
        <v>2.2999999999999998</v>
      </c>
    </row>
    <row r="47" spans="2:9">
      <c r="B47" s="4">
        <f t="shared" si="0"/>
        <v>2004</v>
      </c>
      <c r="C47" s="6">
        <v>-0.39999999999999991</v>
      </c>
      <c r="D47" s="7"/>
      <c r="E47" s="6">
        <v>-3.3000000000000003</v>
      </c>
      <c r="F47" s="34"/>
      <c r="G47" s="6">
        <v>1.5</v>
      </c>
      <c r="H47" s="34"/>
      <c r="I47" s="6">
        <v>2.2999999999999998</v>
      </c>
    </row>
    <row r="48" spans="2:9">
      <c r="B48" s="4">
        <f t="shared" si="0"/>
        <v>2005</v>
      </c>
      <c r="C48" s="6">
        <v>-0.8</v>
      </c>
      <c r="D48" s="7"/>
      <c r="E48" s="6">
        <v>-1.5</v>
      </c>
      <c r="F48" s="34"/>
      <c r="G48" s="6">
        <v>1.4</v>
      </c>
      <c r="H48" s="34"/>
      <c r="I48" s="6">
        <v>0.8</v>
      </c>
    </row>
    <row r="49" spans="2:9">
      <c r="B49" s="4">
        <f t="shared" si="0"/>
        <v>2006</v>
      </c>
      <c r="C49" s="6">
        <v>-1</v>
      </c>
      <c r="D49" s="7"/>
      <c r="E49" s="6">
        <v>-2.6</v>
      </c>
      <c r="F49" s="34"/>
      <c r="G49" s="6">
        <v>0.5</v>
      </c>
      <c r="H49" s="34"/>
      <c r="I49" s="6">
        <v>3.2</v>
      </c>
    </row>
    <row r="50" spans="2:9">
      <c r="B50" s="4">
        <f t="shared" si="0"/>
        <v>2007</v>
      </c>
      <c r="C50" s="6">
        <v>-3</v>
      </c>
      <c r="D50" s="7"/>
      <c r="E50" s="6">
        <v>-2.1</v>
      </c>
      <c r="F50" s="34"/>
      <c r="G50" s="6">
        <v>1.8</v>
      </c>
      <c r="H50" s="34"/>
      <c r="I50" s="6">
        <v>3.2</v>
      </c>
    </row>
    <row r="51" spans="2:9">
      <c r="B51" s="4">
        <f t="shared" si="0"/>
        <v>2008</v>
      </c>
      <c r="C51" s="6">
        <v>-2.1</v>
      </c>
      <c r="D51" s="7"/>
      <c r="E51" s="6">
        <v>-4</v>
      </c>
      <c r="F51" s="34"/>
      <c r="G51" s="6">
        <v>1.4000000000000001</v>
      </c>
      <c r="H51" s="34"/>
      <c r="I51" s="6">
        <v>4.5999999999999996</v>
      </c>
    </row>
    <row r="52" spans="2:9">
      <c r="B52" s="4">
        <f t="shared" si="0"/>
        <v>2009</v>
      </c>
      <c r="C52" s="6">
        <v>0</v>
      </c>
      <c r="D52" s="7"/>
      <c r="E52" s="6">
        <v>-10.199999999999999</v>
      </c>
      <c r="F52" s="34"/>
      <c r="G52" s="6">
        <v>5.7</v>
      </c>
      <c r="H52" s="34"/>
      <c r="I52" s="6">
        <v>4.5</v>
      </c>
    </row>
    <row r="53" spans="2:9">
      <c r="B53" s="4">
        <f t="shared" si="0"/>
        <v>2010</v>
      </c>
      <c r="C53" s="6">
        <v>0</v>
      </c>
      <c r="D53" s="7"/>
      <c r="E53" s="6">
        <v>-7.8</v>
      </c>
      <c r="F53" s="34"/>
      <c r="G53" s="6">
        <v>4.8</v>
      </c>
      <c r="H53" s="34"/>
      <c r="I53" s="6">
        <v>3</v>
      </c>
    </row>
    <row r="54" spans="2:9">
      <c r="B54" s="4">
        <f t="shared" si="0"/>
        <v>2011</v>
      </c>
      <c r="C54" s="6">
        <v>2.2999999999999998</v>
      </c>
      <c r="D54" s="7"/>
      <c r="E54" s="6">
        <v>-6.6999999999999993</v>
      </c>
      <c r="F54" s="34"/>
      <c r="G54" s="6">
        <v>3.6</v>
      </c>
      <c r="H54" s="34"/>
      <c r="I54" s="6">
        <v>0.7</v>
      </c>
    </row>
    <row r="55" spans="2:9">
      <c r="B55" s="4">
        <f t="shared" si="0"/>
        <v>2012</v>
      </c>
      <c r="C55" s="6">
        <v>0.70000000000000007</v>
      </c>
      <c r="D55" s="7"/>
      <c r="E55" s="6">
        <v>-9.2000000000000011</v>
      </c>
      <c r="F55" s="34"/>
      <c r="G55" s="6">
        <v>4.0999999999999996</v>
      </c>
      <c r="H55" s="34"/>
      <c r="I55" s="6">
        <v>4.4000000000000004</v>
      </c>
    </row>
    <row r="56" spans="2:9">
      <c r="B56" s="4">
        <f t="shared" si="0"/>
        <v>2013</v>
      </c>
      <c r="C56" s="6">
        <v>-3.3</v>
      </c>
      <c r="D56" s="7"/>
      <c r="E56" s="6">
        <v>-3.4</v>
      </c>
      <c r="F56" s="34"/>
      <c r="G56" s="6">
        <v>2.8000000000000003</v>
      </c>
      <c r="H56" s="34"/>
      <c r="I56" s="6">
        <v>3.9</v>
      </c>
    </row>
    <row r="57" spans="2:9">
      <c r="B57" s="4">
        <f t="shared" si="0"/>
        <v>2014</v>
      </c>
      <c r="C57" s="6">
        <v>-2.1</v>
      </c>
      <c r="D57" s="7"/>
      <c r="E57" s="6">
        <v>-4.7</v>
      </c>
      <c r="F57" s="34"/>
      <c r="G57" s="6">
        <v>2.7</v>
      </c>
      <c r="H57" s="34"/>
      <c r="I57" s="6">
        <v>4.0999999999999996</v>
      </c>
    </row>
    <row r="58" spans="2:9">
      <c r="B58" s="4">
        <f t="shared" si="0"/>
        <v>2015</v>
      </c>
      <c r="C58" s="6">
        <v>-2.9</v>
      </c>
      <c r="D58" s="7"/>
      <c r="E58" s="6">
        <v>-3.8</v>
      </c>
      <c r="F58" s="34"/>
      <c r="G58" s="6">
        <v>2.9</v>
      </c>
      <c r="H58" s="34"/>
      <c r="I58" s="6">
        <v>3.7</v>
      </c>
    </row>
    <row r="59" spans="2:9">
      <c r="B59" s="4">
        <f t="shared" si="0"/>
        <v>2016</v>
      </c>
      <c r="C59" s="6">
        <v>-4.3000000000000007</v>
      </c>
      <c r="D59" s="7"/>
      <c r="E59" s="6">
        <v>-2.2000000000000002</v>
      </c>
      <c r="F59" s="34"/>
      <c r="G59" s="6">
        <v>1.3</v>
      </c>
      <c r="H59" s="34"/>
      <c r="I59" s="6">
        <v>5.3</v>
      </c>
    </row>
    <row r="60" spans="2:9">
      <c r="B60" s="4">
        <f t="shared" si="0"/>
        <v>2017</v>
      </c>
      <c r="C60" s="6">
        <v>-2</v>
      </c>
      <c r="D60" s="7"/>
      <c r="E60" s="6">
        <v>-2.6</v>
      </c>
      <c r="F60" s="34"/>
      <c r="G60" s="6">
        <v>-0.60000000000000009</v>
      </c>
      <c r="H60" s="34"/>
      <c r="I60" s="6">
        <v>5.2</v>
      </c>
    </row>
    <row r="61" spans="2:9">
      <c r="B61" s="4">
        <f t="shared" si="0"/>
        <v>2018</v>
      </c>
      <c r="C61" s="6">
        <v>-2.3000000000000003</v>
      </c>
      <c r="D61" s="7"/>
      <c r="E61" s="6">
        <v>-1.3</v>
      </c>
      <c r="F61" s="34"/>
      <c r="G61" s="6">
        <v>-1.2999999999999998</v>
      </c>
      <c r="H61" s="34"/>
      <c r="I61" s="6">
        <v>4.9000000000000004</v>
      </c>
    </row>
    <row r="62" spans="2:9">
      <c r="B62" s="4" t="s">
        <v>24</v>
      </c>
      <c r="C62" s="6"/>
      <c r="D62" s="6"/>
      <c r="E62" s="6"/>
      <c r="F62" s="6"/>
      <c r="G62" s="6"/>
      <c r="H62" s="6"/>
      <c r="I62" s="6"/>
    </row>
    <row r="63" spans="2:9">
      <c r="C63" s="7"/>
      <c r="D63" s="7"/>
      <c r="E63" s="7"/>
      <c r="F63" s="34"/>
      <c r="G63" s="7"/>
      <c r="H63" s="34"/>
      <c r="I63" s="7"/>
    </row>
    <row r="64" spans="2:9">
      <c r="C64" s="7"/>
      <c r="D64" s="7"/>
      <c r="E64" s="7"/>
      <c r="F64" s="34"/>
      <c r="G64" s="7"/>
      <c r="H64" s="34"/>
      <c r="I64" s="7"/>
    </row>
    <row r="65" spans="3:9">
      <c r="C65" s="7"/>
      <c r="D65" s="7"/>
      <c r="E65" s="7"/>
      <c r="F65" s="34"/>
      <c r="G65" s="7"/>
      <c r="H65" s="34"/>
      <c r="I65" s="7"/>
    </row>
    <row r="66" spans="3:9">
      <c r="C66" s="7"/>
      <c r="D66" s="7"/>
      <c r="E66" s="7"/>
      <c r="F66" s="34"/>
      <c r="G66" s="7"/>
      <c r="H66" s="34"/>
      <c r="I66" s="7"/>
    </row>
    <row r="67" spans="3:9">
      <c r="C67" s="7"/>
      <c r="D67" s="7"/>
      <c r="E67" s="7"/>
      <c r="F67" s="34"/>
      <c r="G67" s="7"/>
      <c r="H67" s="34"/>
      <c r="I67" s="7"/>
    </row>
    <row r="68" spans="3:9">
      <c r="C68" s="7"/>
      <c r="D68" s="7"/>
      <c r="E68" s="7"/>
      <c r="F68" s="34"/>
      <c r="G68" s="7"/>
      <c r="H68" s="34"/>
      <c r="I68" s="7"/>
    </row>
    <row r="69" spans="3:9">
      <c r="C69" s="7"/>
      <c r="D69" s="7"/>
      <c r="E69" s="7"/>
      <c r="F69" s="34"/>
      <c r="G69" s="7"/>
      <c r="H69" s="34"/>
      <c r="I69" s="7"/>
    </row>
    <row r="70" spans="3:9">
      <c r="C70" s="7"/>
      <c r="D70" s="7"/>
      <c r="E70" s="7"/>
      <c r="F70" s="34"/>
      <c r="G70" s="7"/>
      <c r="H70" s="34"/>
      <c r="I70" s="7"/>
    </row>
    <row r="71" spans="3:9">
      <c r="C71" s="7"/>
      <c r="D71" s="7"/>
      <c r="E71" s="7"/>
      <c r="F71" s="34"/>
      <c r="G71" s="7"/>
      <c r="H71" s="34"/>
      <c r="I71" s="7"/>
    </row>
    <row r="72" spans="3:9">
      <c r="C72" s="7"/>
      <c r="D72" s="7"/>
      <c r="E72" s="7"/>
      <c r="F72" s="34"/>
      <c r="G72" s="7"/>
      <c r="H72" s="34"/>
      <c r="I72" s="7"/>
    </row>
    <row r="73" spans="3:9">
      <c r="C73" s="7"/>
      <c r="D73" s="7"/>
      <c r="E73" s="7"/>
      <c r="F73" s="34"/>
      <c r="G73" s="7"/>
      <c r="H73" s="34"/>
      <c r="I73" s="7"/>
    </row>
    <row r="74" spans="3:9">
      <c r="C74" s="7"/>
      <c r="D74" s="7"/>
      <c r="E74" s="7"/>
      <c r="F74" s="34"/>
      <c r="G74" s="7"/>
      <c r="H74" s="34"/>
      <c r="I74" s="7"/>
    </row>
    <row r="75" spans="3:9">
      <c r="C75" s="7"/>
      <c r="D75" s="7"/>
      <c r="E75" s="7"/>
      <c r="F75" s="34"/>
      <c r="G75" s="7"/>
      <c r="H75" s="34"/>
      <c r="I75" s="7"/>
    </row>
    <row r="76" spans="3:9">
      <c r="C76" s="7"/>
      <c r="D76" s="7"/>
      <c r="E76" s="7"/>
      <c r="F76" s="34"/>
      <c r="G76" s="7"/>
      <c r="H76" s="34"/>
      <c r="I76" s="7"/>
    </row>
    <row r="77" spans="3:9">
      <c r="C77" s="7"/>
      <c r="D77" s="7"/>
      <c r="E77" s="7"/>
      <c r="F77" s="34"/>
      <c r="G77" s="7"/>
      <c r="H77" s="34"/>
      <c r="I77" s="7"/>
    </row>
    <row r="78" spans="3:9">
      <c r="C78" s="7"/>
      <c r="D78" s="7"/>
      <c r="E78" s="7"/>
      <c r="F78" s="34"/>
      <c r="G78" s="7"/>
      <c r="H78" s="34"/>
      <c r="I78" s="7"/>
    </row>
    <row r="79" spans="3:9">
      <c r="C79" s="7"/>
      <c r="D79" s="7"/>
      <c r="E79" s="7"/>
      <c r="F79" s="34"/>
      <c r="G79" s="7"/>
      <c r="H79" s="34"/>
      <c r="I79" s="7"/>
    </row>
    <row r="80" spans="3:9">
      <c r="C80" s="7"/>
      <c r="D80" s="7"/>
      <c r="E80" s="7"/>
      <c r="F80" s="34"/>
      <c r="G80" s="7"/>
      <c r="H80" s="34"/>
      <c r="I80" s="7"/>
    </row>
    <row r="81" spans="3:9">
      <c r="C81" s="7"/>
      <c r="D81" s="7"/>
      <c r="E81" s="7"/>
      <c r="F81" s="34"/>
      <c r="G81" s="7"/>
      <c r="H81" s="34"/>
      <c r="I81" s="7"/>
    </row>
    <row r="82" spans="3:9">
      <c r="C82" s="7"/>
      <c r="D82" s="7"/>
      <c r="E82" s="7"/>
      <c r="F82" s="34"/>
      <c r="G82" s="7"/>
      <c r="H82" s="34"/>
      <c r="I82" s="7"/>
    </row>
  </sheetData>
  <mergeCells count="1">
    <mergeCell ref="B28:I28"/>
  </mergeCells>
  <pageMargins left="0.7" right="0.7" top="0.75" bottom="0.75" header="0.3" footer="0.3"/>
  <pageSetup paperSize="9" orientation="portrait" horizontalDpi="0"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BC2BF-DE98-45B0-B56F-5C6920CA6A9F}">
  <sheetPr>
    <tabColor theme="3" tint="0.79998168889431442"/>
  </sheetPr>
  <dimension ref="B28:E73"/>
  <sheetViews>
    <sheetView workbookViewId="0"/>
  </sheetViews>
  <sheetFormatPr defaultRowHeight="15"/>
  <cols>
    <col min="1" max="1" width="5.7109375" customWidth="1"/>
    <col min="3" max="3" width="11.140625" customWidth="1"/>
    <col min="4" max="4" width="11.140625" style="8" customWidth="1"/>
    <col min="5" max="5" width="12" style="8" customWidth="1"/>
  </cols>
  <sheetData>
    <row r="28" spans="2:5">
      <c r="B28" s="9" t="s">
        <v>89</v>
      </c>
      <c r="C28" s="2"/>
      <c r="D28" s="11"/>
      <c r="E28" s="11"/>
    </row>
    <row r="29" spans="2:5" ht="17.25" customHeight="1">
      <c r="B29" s="14"/>
      <c r="C29" s="14"/>
      <c r="D29" s="5" t="s">
        <v>90</v>
      </c>
      <c r="E29" s="5" t="s">
        <v>91</v>
      </c>
    </row>
    <row r="30" spans="2:5">
      <c r="B30" s="14">
        <v>1976</v>
      </c>
      <c r="C30" s="86">
        <v>48.8</v>
      </c>
      <c r="D30" s="6">
        <v>3.6093418259023262</v>
      </c>
      <c r="E30" s="6">
        <v>2.0252512567986503</v>
      </c>
    </row>
    <row r="31" spans="2:5">
      <c r="B31" s="14">
        <v>1977</v>
      </c>
      <c r="C31" s="86">
        <v>49.6</v>
      </c>
      <c r="D31" s="6">
        <v>1.6393442622950907</v>
      </c>
      <c r="E31" s="6">
        <v>1.7648848151400227</v>
      </c>
    </row>
    <row r="32" spans="2:5">
      <c r="B32" s="14">
        <v>1978</v>
      </c>
      <c r="C32" s="86">
        <v>51.2</v>
      </c>
      <c r="D32" s="6">
        <v>3.2258064516129057</v>
      </c>
      <c r="E32" s="6">
        <v>1.4869691823856801</v>
      </c>
    </row>
    <row r="33" spans="2:5">
      <c r="B33" s="14">
        <v>1979</v>
      </c>
      <c r="C33" s="86">
        <v>52.4</v>
      </c>
      <c r="D33" s="6">
        <v>2.3437499999999916</v>
      </c>
      <c r="E33" s="6">
        <v>2.2918536361671928</v>
      </c>
    </row>
    <row r="34" spans="2:5">
      <c r="B34" s="14">
        <v>1980</v>
      </c>
      <c r="C34" s="86">
        <v>52.5</v>
      </c>
      <c r="D34" s="6">
        <v>0.19083969465649128</v>
      </c>
      <c r="E34" s="6">
        <v>2.201816446893361</v>
      </c>
    </row>
    <row r="35" spans="2:5">
      <c r="B35" s="14">
        <v>1981</v>
      </c>
      <c r="C35" s="86">
        <v>54.7</v>
      </c>
      <c r="D35" s="6">
        <v>4.190476190476196</v>
      </c>
      <c r="E35" s="6">
        <v>2.3180433198081354</v>
      </c>
    </row>
    <row r="36" spans="2:5">
      <c r="B36" s="14">
        <v>1982</v>
      </c>
      <c r="C36" s="86">
        <v>57.2</v>
      </c>
      <c r="D36" s="6">
        <v>4.5703839122486292</v>
      </c>
      <c r="E36" s="6">
        <v>2.9042512497988424</v>
      </c>
    </row>
    <row r="37" spans="2:5">
      <c r="B37" s="14">
        <v>1983</v>
      </c>
      <c r="C37" s="86">
        <v>60.2</v>
      </c>
      <c r="D37" s="6">
        <v>5.244755244755245</v>
      </c>
      <c r="E37" s="6">
        <v>3.3080410084273111</v>
      </c>
    </row>
    <row r="38" spans="2:5">
      <c r="B38" s="14">
        <v>1984</v>
      </c>
      <c r="C38" s="86">
        <v>59.9</v>
      </c>
      <c r="D38" s="6">
        <v>-0.49833887043190078</v>
      </c>
      <c r="E38" s="6">
        <v>2.7396232343409319</v>
      </c>
    </row>
    <row r="39" spans="2:5">
      <c r="B39" s="14">
        <v>1985</v>
      </c>
      <c r="C39" s="86">
        <v>61.7</v>
      </c>
      <c r="D39" s="6">
        <v>3.0050083472454161</v>
      </c>
      <c r="E39" s="6">
        <v>3.3024569648587168</v>
      </c>
    </row>
    <row r="40" spans="2:5">
      <c r="B40" s="14">
        <v>1986</v>
      </c>
      <c r="C40" s="86">
        <v>63.2</v>
      </c>
      <c r="D40" s="6">
        <v>2.4311183144246353</v>
      </c>
      <c r="E40" s="6">
        <v>2.9505853896484049</v>
      </c>
    </row>
    <row r="41" spans="2:5">
      <c r="B41" s="14">
        <v>1987</v>
      </c>
      <c r="C41" s="86">
        <v>65.099999999999994</v>
      </c>
      <c r="D41" s="6">
        <v>3.0063291139240373</v>
      </c>
      <c r="E41" s="6">
        <v>2.6377744299834864</v>
      </c>
    </row>
    <row r="42" spans="2:5">
      <c r="B42" s="14">
        <v>1988</v>
      </c>
      <c r="C42" s="86">
        <v>66.3</v>
      </c>
      <c r="D42" s="6">
        <v>1.8433179723502349</v>
      </c>
      <c r="E42" s="6">
        <v>1.9574869755024846</v>
      </c>
    </row>
    <row r="43" spans="2:5">
      <c r="B43" s="14">
        <v>1989</v>
      </c>
      <c r="C43" s="86">
        <v>66.2</v>
      </c>
      <c r="D43" s="6">
        <v>-0.15082956259425992</v>
      </c>
      <c r="E43" s="6">
        <v>2.0269888370700131</v>
      </c>
    </row>
    <row r="44" spans="2:5">
      <c r="B44" s="14">
        <v>1990</v>
      </c>
      <c r="C44" s="86">
        <v>67</v>
      </c>
      <c r="D44" s="6">
        <v>1.2084592145015063</v>
      </c>
      <c r="E44" s="6">
        <v>1.6676790105212309</v>
      </c>
    </row>
    <row r="45" spans="2:5">
      <c r="B45" s="14">
        <v>1991</v>
      </c>
      <c r="C45" s="86">
        <v>69.400000000000006</v>
      </c>
      <c r="D45" s="6">
        <v>3.5820895522388145</v>
      </c>
      <c r="E45" s="6">
        <v>1.8978732580840667</v>
      </c>
    </row>
    <row r="46" spans="2:5">
      <c r="B46" s="14">
        <v>1992</v>
      </c>
      <c r="C46" s="86">
        <v>71.7</v>
      </c>
      <c r="D46" s="6">
        <v>3.3141210374639725</v>
      </c>
      <c r="E46" s="6">
        <v>1.959431642792054</v>
      </c>
    </row>
    <row r="47" spans="2:5">
      <c r="B47" s="14">
        <v>1993</v>
      </c>
      <c r="C47" s="86">
        <v>74.400000000000006</v>
      </c>
      <c r="D47" s="6">
        <v>3.765690376569041</v>
      </c>
      <c r="E47" s="6">
        <v>2.343906123635815</v>
      </c>
    </row>
    <row r="48" spans="2:5">
      <c r="B48" s="14">
        <v>1994</v>
      </c>
      <c r="C48" s="86">
        <v>76</v>
      </c>
      <c r="D48" s="6">
        <v>2.1505376344085945</v>
      </c>
      <c r="E48" s="6">
        <v>2.8041795630363855</v>
      </c>
    </row>
    <row r="49" spans="2:5">
      <c r="B49" s="14">
        <v>1995</v>
      </c>
      <c r="C49" s="86">
        <v>76.599999999999994</v>
      </c>
      <c r="D49" s="6">
        <v>0.78947368421051889</v>
      </c>
      <c r="E49" s="6">
        <v>2.7203824569781885</v>
      </c>
    </row>
    <row r="50" spans="2:5">
      <c r="B50" s="14">
        <v>1996</v>
      </c>
      <c r="C50" s="86">
        <v>77.7</v>
      </c>
      <c r="D50" s="6">
        <v>1.4360313315927005</v>
      </c>
      <c r="E50" s="6">
        <v>2.2911708128489652</v>
      </c>
    </row>
    <row r="51" spans="2:5">
      <c r="B51" s="14">
        <v>1997</v>
      </c>
      <c r="C51" s="86">
        <v>79.599999999999994</v>
      </c>
      <c r="D51" s="6">
        <v>2.4453024453024343</v>
      </c>
      <c r="E51" s="6">
        <v>2.1174070944166576</v>
      </c>
    </row>
    <row r="52" spans="2:5">
      <c r="B52" s="14">
        <v>1998</v>
      </c>
      <c r="C52" s="86">
        <v>81.8</v>
      </c>
      <c r="D52" s="6">
        <v>2.7638190954773907</v>
      </c>
      <c r="E52" s="6">
        <v>1.9170328381983279</v>
      </c>
    </row>
    <row r="53" spans="2:5">
      <c r="B53" s="14">
        <v>1999</v>
      </c>
      <c r="C53" s="86">
        <v>83.8</v>
      </c>
      <c r="D53" s="6">
        <v>2.4449877750611249</v>
      </c>
      <c r="E53" s="6">
        <v>1.975922866328834</v>
      </c>
    </row>
    <row r="54" spans="2:5">
      <c r="B54" s="14">
        <v>2000</v>
      </c>
      <c r="C54" s="86">
        <v>86.5</v>
      </c>
      <c r="D54" s="6">
        <v>3.221957040572796</v>
      </c>
      <c r="E54" s="6">
        <v>2.4624195376012894</v>
      </c>
    </row>
    <row r="55" spans="2:5">
      <c r="B55" s="14">
        <v>2001</v>
      </c>
      <c r="C55" s="86">
        <v>87.8</v>
      </c>
      <c r="D55" s="6">
        <v>1.5028901734104012</v>
      </c>
      <c r="E55" s="6">
        <v>2.4757913059648295</v>
      </c>
    </row>
    <row r="56" spans="2:5">
      <c r="B56" s="14">
        <v>2002</v>
      </c>
      <c r="C56" s="86">
        <v>89.9</v>
      </c>
      <c r="D56" s="6">
        <v>2.3917995444191442</v>
      </c>
      <c r="E56" s="6">
        <v>2.4650907257881713</v>
      </c>
    </row>
    <row r="57" spans="2:5">
      <c r="B57" s="14">
        <v>2003</v>
      </c>
      <c r="C57" s="86">
        <v>92.6</v>
      </c>
      <c r="D57" s="6">
        <v>3.0033370411568279</v>
      </c>
      <c r="E57" s="6">
        <v>2.5129943149240583</v>
      </c>
    </row>
    <row r="58" spans="2:5">
      <c r="B58" s="14">
        <v>2004</v>
      </c>
      <c r="C58" s="86">
        <v>93.7</v>
      </c>
      <c r="D58" s="6">
        <v>1.187904967602601</v>
      </c>
      <c r="E58" s="6">
        <v>2.2615777534323538</v>
      </c>
    </row>
    <row r="59" spans="2:5">
      <c r="B59" s="14">
        <v>2005</v>
      </c>
      <c r="C59" s="86">
        <v>95.6</v>
      </c>
      <c r="D59" s="6">
        <v>2.0277481323372375</v>
      </c>
      <c r="E59" s="6">
        <v>2.0227359717852424</v>
      </c>
    </row>
    <row r="60" spans="2:5">
      <c r="B60" s="14">
        <v>2006</v>
      </c>
      <c r="C60" s="86">
        <v>97.3</v>
      </c>
      <c r="D60" s="6">
        <v>1.778242677824271</v>
      </c>
      <c r="E60" s="6">
        <v>2.0778064726680165</v>
      </c>
    </row>
    <row r="61" spans="2:5">
      <c r="B61" s="14">
        <v>2007</v>
      </c>
      <c r="C61" s="86">
        <v>98.8</v>
      </c>
      <c r="D61" s="6">
        <v>1.5416238437821173</v>
      </c>
      <c r="E61" s="6">
        <v>1.9077713325406109</v>
      </c>
    </row>
    <row r="62" spans="2:5">
      <c r="B62" s="14">
        <v>2008</v>
      </c>
      <c r="C62" s="86">
        <v>98.1</v>
      </c>
      <c r="D62" s="6">
        <v>-0.70850202429150089</v>
      </c>
      <c r="E62" s="6">
        <v>1.1654035194509453</v>
      </c>
    </row>
    <row r="63" spans="2:5">
      <c r="B63" s="14">
        <v>2009</v>
      </c>
      <c r="C63" s="86">
        <v>96.7</v>
      </c>
      <c r="D63" s="6">
        <v>-1.4271151885830697</v>
      </c>
      <c r="E63" s="6">
        <v>0.6423994882138111</v>
      </c>
    </row>
    <row r="64" spans="2:5">
      <c r="B64" s="14">
        <v>2010</v>
      </c>
      <c r="C64" s="86">
        <v>97.9</v>
      </c>
      <c r="D64" s="6">
        <v>1.2409513960703233</v>
      </c>
      <c r="E64" s="6">
        <v>0.48504014096042825</v>
      </c>
    </row>
    <row r="65" spans="2:5">
      <c r="B65" s="14">
        <v>2011</v>
      </c>
      <c r="C65" s="86">
        <v>99</v>
      </c>
      <c r="D65" s="6">
        <v>1.1235955056179716</v>
      </c>
      <c r="E65" s="6">
        <v>0.35411070651916832</v>
      </c>
    </row>
    <row r="66" spans="2:5">
      <c r="B66" s="14">
        <v>2012</v>
      </c>
      <c r="C66" s="86">
        <v>98.3</v>
      </c>
      <c r="D66" s="6">
        <v>-0.70707070707070996</v>
      </c>
      <c r="E66" s="6">
        <v>-9.5628203651397153E-2</v>
      </c>
    </row>
    <row r="67" spans="2:5">
      <c r="B67" s="14">
        <v>2013</v>
      </c>
      <c r="C67" s="86">
        <v>97.9</v>
      </c>
      <c r="D67" s="6">
        <v>-0.40691759918615611</v>
      </c>
      <c r="E67" s="6">
        <v>-3.5311318630328173E-2</v>
      </c>
    </row>
    <row r="68" spans="2:5">
      <c r="B68" s="14">
        <v>2014</v>
      </c>
      <c r="C68" s="86">
        <v>98.5</v>
      </c>
      <c r="D68" s="6">
        <v>0.61287027579161824</v>
      </c>
      <c r="E68" s="6">
        <v>0.37268577424460941</v>
      </c>
    </row>
    <row r="69" spans="2:5">
      <c r="B69" s="14">
        <v>2015</v>
      </c>
      <c r="C69" s="86">
        <v>99.5</v>
      </c>
      <c r="D69" s="6">
        <v>1.015228426395939</v>
      </c>
      <c r="E69" s="6">
        <v>0.32754118030973256</v>
      </c>
    </row>
    <row r="70" spans="2:5">
      <c r="B70" s="14">
        <v>2016</v>
      </c>
      <c r="C70" s="86">
        <v>100</v>
      </c>
      <c r="D70" s="6">
        <v>0.50251256281407031</v>
      </c>
      <c r="E70" s="6">
        <v>0.20332459174895229</v>
      </c>
    </row>
    <row r="71" spans="2:5">
      <c r="B71" s="14">
        <v>2017</v>
      </c>
      <c r="C71" s="86">
        <v>100.8</v>
      </c>
      <c r="D71" s="6">
        <v>0.79999999999999727</v>
      </c>
      <c r="E71" s="6">
        <v>0.5047387331630937</v>
      </c>
    </row>
    <row r="72" spans="2:5">
      <c r="B72" s="14" t="s">
        <v>24</v>
      </c>
      <c r="C72" s="14"/>
      <c r="D72" s="6"/>
      <c r="E72" s="6"/>
    </row>
    <row r="73" spans="2:5">
      <c r="D73" s="7"/>
      <c r="E73" s="7"/>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0781-3B9C-4CD7-ACA5-282E08709EB4}">
  <sheetPr>
    <tabColor theme="3" tint="0.79998168889431442"/>
  </sheetPr>
  <dimension ref="B28:G58"/>
  <sheetViews>
    <sheetView workbookViewId="0"/>
  </sheetViews>
  <sheetFormatPr defaultRowHeight="15"/>
  <cols>
    <col min="3" max="5" width="9.140625" style="7"/>
    <col min="6" max="6" width="10.85546875" style="7" customWidth="1"/>
    <col min="7" max="7" width="14.28515625" style="37" customWidth="1"/>
  </cols>
  <sheetData>
    <row r="28" spans="2:7" ht="20.25" customHeight="1">
      <c r="B28" s="150" t="s">
        <v>127</v>
      </c>
      <c r="C28" s="145"/>
      <c r="D28" s="145"/>
      <c r="E28" s="145"/>
      <c r="F28" s="145"/>
      <c r="G28" s="151"/>
    </row>
    <row r="29" spans="2:7">
      <c r="B29" s="153"/>
      <c r="C29" s="154" t="s">
        <v>2</v>
      </c>
      <c r="D29" s="154" t="s">
        <v>1</v>
      </c>
      <c r="E29" s="154" t="s">
        <v>86</v>
      </c>
      <c r="F29" s="155" t="s">
        <v>87</v>
      </c>
      <c r="G29" s="151"/>
    </row>
    <row r="30" spans="2:7">
      <c r="B30" s="146">
        <v>1990</v>
      </c>
      <c r="C30" s="145">
        <v>100</v>
      </c>
      <c r="D30" s="145">
        <v>100</v>
      </c>
      <c r="E30" s="145">
        <v>100</v>
      </c>
      <c r="F30" s="145">
        <v>100</v>
      </c>
      <c r="G30" s="151"/>
    </row>
    <row r="31" spans="2:7">
      <c r="B31" s="146">
        <f>(B30+1)</f>
        <v>1991</v>
      </c>
      <c r="C31" s="145">
        <v>101.66898470097357</v>
      </c>
      <c r="D31" s="145">
        <v>102.07715133531157</v>
      </c>
      <c r="E31" s="145">
        <v>101.52143845089905</v>
      </c>
      <c r="F31" s="145">
        <v>101.0958904109589</v>
      </c>
      <c r="G31" s="151"/>
    </row>
    <row r="32" spans="2:7">
      <c r="B32" s="146">
        <f t="shared" ref="B32:B34" si="0">(B31+1)</f>
        <v>1992</v>
      </c>
      <c r="C32" s="145">
        <v>104.31154381084839</v>
      </c>
      <c r="D32" s="145">
        <v>106.82492581602372</v>
      </c>
      <c r="E32" s="145">
        <v>112.01780415430267</v>
      </c>
      <c r="F32" s="145">
        <v>112.01780415430267</v>
      </c>
      <c r="G32" s="151"/>
    </row>
    <row r="33" spans="2:7">
      <c r="B33" s="146">
        <f t="shared" si="0"/>
        <v>1993</v>
      </c>
      <c r="C33" s="145">
        <v>106.11961057023642</v>
      </c>
      <c r="D33" s="145">
        <v>111.42433234421362</v>
      </c>
      <c r="E33" s="145">
        <v>112.90801186943618</v>
      </c>
      <c r="F33" s="145">
        <v>114.24332344213649</v>
      </c>
      <c r="G33" s="151"/>
    </row>
    <row r="34" spans="2:7">
      <c r="B34" s="146">
        <f t="shared" si="0"/>
        <v>1994</v>
      </c>
      <c r="C34" s="145">
        <v>109.87482614742696</v>
      </c>
      <c r="D34" s="145">
        <v>114.39169139465875</v>
      </c>
      <c r="E34" s="145">
        <v>114.39169139465875</v>
      </c>
      <c r="F34" s="145">
        <v>116.46884272997031</v>
      </c>
      <c r="G34" s="151"/>
    </row>
    <row r="35" spans="2:7">
      <c r="B35" s="147">
        <v>1995</v>
      </c>
      <c r="C35" s="145">
        <v>112.37830319888732</v>
      </c>
      <c r="D35" s="145">
        <v>116.02373887240356</v>
      </c>
      <c r="E35" s="145">
        <v>115.43026706231451</v>
      </c>
      <c r="F35" s="145">
        <v>118.69436201780414</v>
      </c>
      <c r="G35" s="151"/>
    </row>
    <row r="36" spans="2:7">
      <c r="B36" s="147">
        <v>1996</v>
      </c>
      <c r="C36" s="145">
        <v>115.02086230876216</v>
      </c>
      <c r="D36" s="145">
        <v>117.80415430267061</v>
      </c>
      <c r="E36" s="145">
        <v>118.39762611275965</v>
      </c>
      <c r="F36" s="145">
        <v>121.06824925816025</v>
      </c>
      <c r="G36" s="151"/>
    </row>
    <row r="37" spans="2:7">
      <c r="B37" s="147">
        <v>1997</v>
      </c>
      <c r="C37" s="145">
        <v>118.49791376912377</v>
      </c>
      <c r="D37" s="145">
        <v>120.62314540059347</v>
      </c>
      <c r="E37" s="145">
        <v>120.62314540059347</v>
      </c>
      <c r="F37" s="145">
        <v>123.59050445103858</v>
      </c>
      <c r="G37" s="151"/>
    </row>
    <row r="38" spans="2:7">
      <c r="B38" s="147">
        <v>1998</v>
      </c>
      <c r="C38" s="145">
        <v>119.47148817802504</v>
      </c>
      <c r="D38" s="145">
        <v>123.73887240356083</v>
      </c>
      <c r="E38" s="145">
        <v>124.18397626112758</v>
      </c>
      <c r="F38" s="145">
        <v>126.26112759643917</v>
      </c>
      <c r="G38" s="151"/>
    </row>
    <row r="39" spans="2:7">
      <c r="B39" s="147">
        <v>1999</v>
      </c>
      <c r="C39" s="145">
        <v>123.64394993045897</v>
      </c>
      <c r="D39" s="145">
        <v>127.00296735905046</v>
      </c>
      <c r="E39" s="145">
        <v>128.486646884273</v>
      </c>
      <c r="F39" s="145">
        <v>129.97032640949556</v>
      </c>
      <c r="G39" s="151"/>
    </row>
    <row r="40" spans="2:7">
      <c r="B40" s="147">
        <v>2000</v>
      </c>
      <c r="C40" s="145">
        <v>128.92906815020862</v>
      </c>
      <c r="D40" s="145">
        <v>131.15727002967358</v>
      </c>
      <c r="E40" s="145">
        <v>130.86053412462908</v>
      </c>
      <c r="F40" s="145">
        <v>133.38278931750742</v>
      </c>
      <c r="G40" s="151"/>
    </row>
    <row r="41" spans="2:7">
      <c r="B41" s="147">
        <v>2001</v>
      </c>
      <c r="C41" s="145">
        <v>131.71070931849792</v>
      </c>
      <c r="D41" s="145">
        <v>132.93768545994064</v>
      </c>
      <c r="E41" s="145">
        <v>133.67952522255194</v>
      </c>
      <c r="F41" s="145">
        <v>135.7566765578635</v>
      </c>
      <c r="G41" s="151"/>
    </row>
    <row r="42" spans="2:7">
      <c r="B42" s="147">
        <v>2002</v>
      </c>
      <c r="C42" s="145">
        <v>133.93602225312935</v>
      </c>
      <c r="D42" s="145">
        <v>137.09198813056381</v>
      </c>
      <c r="E42" s="145">
        <v>136.94362017804156</v>
      </c>
      <c r="F42" s="145">
        <v>138.57566765578636</v>
      </c>
      <c r="G42" s="151"/>
    </row>
    <row r="43" spans="2:7">
      <c r="B43" s="147">
        <v>2003</v>
      </c>
      <c r="C43" s="145">
        <v>135.04867872044505</v>
      </c>
      <c r="D43" s="145">
        <v>139.46587537091989</v>
      </c>
      <c r="E43" s="145">
        <v>140.20771513353114</v>
      </c>
      <c r="F43" s="145">
        <v>140.80118694362019</v>
      </c>
      <c r="G43" s="151"/>
    </row>
    <row r="44" spans="2:7">
      <c r="B44" s="147">
        <v>2004</v>
      </c>
      <c r="C44" s="145">
        <v>136.85674547983311</v>
      </c>
      <c r="D44" s="145">
        <v>141.54302670623144</v>
      </c>
      <c r="E44" s="145">
        <v>143.76854599406528</v>
      </c>
      <c r="F44" s="145">
        <v>143.76854599406528</v>
      </c>
      <c r="G44" s="151"/>
    </row>
    <row r="45" spans="2:7">
      <c r="B45" s="147">
        <v>2005</v>
      </c>
      <c r="C45" s="145">
        <v>136.99582753824754</v>
      </c>
      <c r="D45" s="145">
        <v>144.36201780415431</v>
      </c>
      <c r="E45" s="145">
        <v>146.29080118694361</v>
      </c>
      <c r="F45" s="145">
        <v>146.14243323442136</v>
      </c>
      <c r="G45" s="151"/>
    </row>
    <row r="46" spans="2:7">
      <c r="B46" s="147">
        <v>2006</v>
      </c>
      <c r="C46" s="145">
        <v>137.55215577190543</v>
      </c>
      <c r="D46" s="145">
        <v>146.73590504451036</v>
      </c>
      <c r="E46" s="145">
        <v>147.18100890207714</v>
      </c>
      <c r="F46" s="145">
        <v>147.18100890207714</v>
      </c>
      <c r="G46" s="151"/>
    </row>
    <row r="47" spans="2:7">
      <c r="B47" s="147">
        <v>2007</v>
      </c>
      <c r="C47" s="145">
        <v>139.08205841446454</v>
      </c>
      <c r="D47" s="145">
        <v>148.36795252225519</v>
      </c>
      <c r="E47" s="145">
        <v>148.36795252225519</v>
      </c>
      <c r="F47" s="145">
        <v>148.36795252225519</v>
      </c>
      <c r="G47" s="151"/>
    </row>
    <row r="48" spans="2:7">
      <c r="B48" s="147">
        <v>2008</v>
      </c>
      <c r="C48" s="145">
        <v>139.221140472879</v>
      </c>
      <c r="D48" s="145">
        <v>147.32937685459942</v>
      </c>
      <c r="E48" s="145">
        <v>149.25816023738872</v>
      </c>
      <c r="F48" s="145">
        <v>148.66468842729969</v>
      </c>
      <c r="G48" s="151"/>
    </row>
    <row r="49" spans="2:7">
      <c r="B49" s="147">
        <v>2009</v>
      </c>
      <c r="C49" s="145">
        <v>135.88317107093184</v>
      </c>
      <c r="D49" s="145">
        <v>144.95548961424331</v>
      </c>
      <c r="E49" s="145">
        <v>152.81899109792283</v>
      </c>
      <c r="F49" s="145">
        <v>149.7032640949555</v>
      </c>
      <c r="G49" s="151"/>
    </row>
    <row r="50" spans="2:7">
      <c r="B50" s="147">
        <v>2010</v>
      </c>
      <c r="C50" s="145">
        <v>138.80389429763559</v>
      </c>
      <c r="D50" s="145">
        <v>146.88427299703264</v>
      </c>
      <c r="E50" s="145">
        <v>156.67655786350147</v>
      </c>
      <c r="F50" s="145">
        <v>153.26409495548964</v>
      </c>
      <c r="G50" s="151"/>
    </row>
    <row r="51" spans="2:7">
      <c r="B51" s="147">
        <v>2011</v>
      </c>
      <c r="C51" s="145">
        <v>143.39360222531295</v>
      </c>
      <c r="D51" s="145">
        <v>149.10979228486644</v>
      </c>
      <c r="E51" s="145">
        <v>157.566765578635</v>
      </c>
      <c r="F51" s="145">
        <v>154.74777448071217</v>
      </c>
      <c r="G51" s="151"/>
    </row>
    <row r="52" spans="2:7">
      <c r="B52" s="147">
        <v>2012</v>
      </c>
      <c r="C52" s="145">
        <v>144.78442280945757</v>
      </c>
      <c r="D52" s="145">
        <v>148.36795252225519</v>
      </c>
      <c r="E52" s="145">
        <v>157.8635014836795</v>
      </c>
      <c r="F52" s="145">
        <v>155.34124629080117</v>
      </c>
      <c r="G52" s="151"/>
    </row>
    <row r="53" spans="2:7">
      <c r="B53" s="147">
        <v>2013</v>
      </c>
      <c r="C53" s="145">
        <v>145.34075104311543</v>
      </c>
      <c r="D53" s="145">
        <v>148.96142433234419</v>
      </c>
      <c r="E53" s="145">
        <v>159.05044510385756</v>
      </c>
      <c r="F53" s="145">
        <v>156.973293768546</v>
      </c>
      <c r="G53" s="151"/>
    </row>
    <row r="54" spans="2:7">
      <c r="B54" s="147">
        <v>2014</v>
      </c>
      <c r="C54" s="145">
        <v>146.17524339360222</v>
      </c>
      <c r="D54" s="145">
        <v>148.81305637982197</v>
      </c>
      <c r="E54" s="145">
        <v>160.23738872403558</v>
      </c>
      <c r="F54" s="145">
        <v>157.8635014836795</v>
      </c>
      <c r="G54" s="151"/>
    </row>
    <row r="55" spans="2:7">
      <c r="B55" s="147">
        <v>2015</v>
      </c>
      <c r="C55" s="145">
        <v>147.56606397774686</v>
      </c>
      <c r="D55" s="145">
        <v>150</v>
      </c>
      <c r="E55" s="145">
        <v>162.01780415430267</v>
      </c>
      <c r="F55" s="145">
        <v>159.49554896142433</v>
      </c>
      <c r="G55" s="151"/>
    </row>
    <row r="56" spans="2:7">
      <c r="B56" s="147">
        <v>2016</v>
      </c>
      <c r="C56" s="145">
        <v>147.009735744089</v>
      </c>
      <c r="D56" s="145">
        <v>150.74183976261128</v>
      </c>
      <c r="E56" s="145">
        <v>161.86943620178042</v>
      </c>
      <c r="F56" s="145">
        <v>159.64391691394658</v>
      </c>
      <c r="G56" s="151"/>
    </row>
    <row r="57" spans="2:7">
      <c r="B57" s="148" t="s">
        <v>88</v>
      </c>
      <c r="C57" s="149"/>
      <c r="D57" s="145"/>
      <c r="E57" s="145"/>
      <c r="F57" s="145"/>
      <c r="G57" s="151"/>
    </row>
    <row r="58" spans="2:7">
      <c r="B58" s="144"/>
      <c r="C58" s="143"/>
      <c r="D58" s="143"/>
      <c r="E58" s="143"/>
      <c r="F58" s="143"/>
      <c r="G58" s="152"/>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A6951-B251-45D4-A954-7114560E7E35}">
  <sheetPr>
    <tabColor theme="3" tint="0.79998168889431442"/>
  </sheetPr>
  <dimension ref="B29:L63"/>
  <sheetViews>
    <sheetView workbookViewId="0"/>
  </sheetViews>
  <sheetFormatPr defaultRowHeight="15"/>
  <cols>
    <col min="2" max="2" width="6.7109375" customWidth="1"/>
    <col min="5" max="5" width="4.140625" customWidth="1"/>
    <col min="6" max="6" width="10.7109375" customWidth="1"/>
    <col min="9" max="9" width="4.140625" customWidth="1"/>
    <col min="10" max="10" width="10.42578125" customWidth="1"/>
    <col min="11" max="11" width="5.28515625" customWidth="1"/>
    <col min="12" max="12" width="10.5703125" customWidth="1"/>
  </cols>
  <sheetData>
    <row r="29" spans="2:12" ht="18.75" customHeight="1">
      <c r="B29" s="1" t="s">
        <v>162</v>
      </c>
      <c r="C29" s="131"/>
      <c r="D29" s="131"/>
      <c r="E29" s="131"/>
      <c r="F29" s="131"/>
      <c r="G29" s="131"/>
      <c r="H29" s="10"/>
      <c r="I29" s="2"/>
      <c r="J29" s="11"/>
      <c r="K29" s="2"/>
      <c r="L29" s="10"/>
    </row>
    <row r="30" spans="2:12" ht="58.5" customHeight="1">
      <c r="B30" s="4"/>
      <c r="C30" s="204" t="s">
        <v>119</v>
      </c>
      <c r="D30" s="205"/>
      <c r="E30" s="127"/>
      <c r="F30" s="204" t="s">
        <v>120</v>
      </c>
      <c r="G30" s="205"/>
      <c r="H30" s="205"/>
      <c r="I30" s="14"/>
      <c r="J30" s="5" t="s">
        <v>128</v>
      </c>
      <c r="K30" s="14"/>
      <c r="L30" s="13" t="s">
        <v>122</v>
      </c>
    </row>
    <row r="31" spans="2:12">
      <c r="B31" s="4"/>
      <c r="C31" s="127"/>
      <c r="D31" s="127" t="s">
        <v>121</v>
      </c>
      <c r="E31" s="127"/>
      <c r="F31" s="127" t="s">
        <v>123</v>
      </c>
      <c r="G31" s="128" t="s">
        <v>124</v>
      </c>
      <c r="H31" s="92" t="s">
        <v>121</v>
      </c>
      <c r="I31" s="14"/>
      <c r="J31" s="6"/>
      <c r="K31" s="14"/>
      <c r="L31" s="129"/>
    </row>
    <row r="32" spans="2:12">
      <c r="B32" s="4">
        <v>1988</v>
      </c>
      <c r="C32" s="127">
        <v>66.3</v>
      </c>
      <c r="D32" s="127">
        <v>100</v>
      </c>
      <c r="E32" s="127"/>
      <c r="F32" s="127">
        <v>48.9</v>
      </c>
      <c r="G32" s="127">
        <v>48.9</v>
      </c>
      <c r="H32" s="127">
        <v>100</v>
      </c>
      <c r="I32" s="14"/>
      <c r="J32" s="92">
        <v>100</v>
      </c>
      <c r="K32" s="14"/>
      <c r="L32" s="129">
        <v>14.035615022187139</v>
      </c>
    </row>
    <row r="33" spans="2:12">
      <c r="B33" s="4">
        <v>1989</v>
      </c>
      <c r="C33" s="127">
        <v>66.2</v>
      </c>
      <c r="D33" s="127">
        <v>99.849170437405746</v>
      </c>
      <c r="E33" s="127"/>
      <c r="F33" s="127">
        <v>53</v>
      </c>
      <c r="G33" s="127">
        <v>50.360153256704976</v>
      </c>
      <c r="H33" s="127">
        <v>102.98599847996928</v>
      </c>
      <c r="I33" s="14"/>
      <c r="J33" s="6">
        <v>102.74840429321586</v>
      </c>
      <c r="K33" s="14"/>
      <c r="L33" s="129">
        <v>13.313224961254317</v>
      </c>
    </row>
    <row r="34" spans="2:12">
      <c r="B34" s="4">
        <v>1990</v>
      </c>
      <c r="C34" s="127">
        <v>67</v>
      </c>
      <c r="D34" s="127">
        <v>101.05580693815988</v>
      </c>
      <c r="E34" s="127"/>
      <c r="F34" s="127">
        <v>58.4</v>
      </c>
      <c r="G34" s="127">
        <v>51.911111111111111</v>
      </c>
      <c r="H34" s="127">
        <v>106.15769143376505</v>
      </c>
      <c r="I34" s="14"/>
      <c r="J34" s="6">
        <v>106.17052632089828</v>
      </c>
      <c r="K34" s="14"/>
      <c r="L34" s="129">
        <v>11.985811430709942</v>
      </c>
    </row>
    <row r="35" spans="2:12">
      <c r="B35" s="4">
        <v>1991</v>
      </c>
      <c r="C35" s="127">
        <v>69.400000000000006</v>
      </c>
      <c r="D35" s="127">
        <v>104.67571644042233</v>
      </c>
      <c r="E35" s="127"/>
      <c r="F35" s="127">
        <v>62.3</v>
      </c>
      <c r="G35" s="127">
        <v>51.501333333333328</v>
      </c>
      <c r="H35" s="127">
        <v>105.31970006816631</v>
      </c>
      <c r="I35" s="14"/>
      <c r="J35" s="6">
        <v>108.39594704076964</v>
      </c>
      <c r="K35" s="14"/>
      <c r="L35" s="129">
        <v>9.6696526155626508</v>
      </c>
    </row>
    <row r="36" spans="2:12">
      <c r="B36" s="4">
        <v>1992</v>
      </c>
      <c r="C36" s="127">
        <v>71.7</v>
      </c>
      <c r="D36" s="127">
        <v>108.14479638009051</v>
      </c>
      <c r="E36" s="127"/>
      <c r="F36" s="127">
        <v>64.400000000000006</v>
      </c>
      <c r="G36" s="127">
        <v>51.026198083067094</v>
      </c>
      <c r="H36" s="127">
        <v>104.34805333960551</v>
      </c>
      <c r="I36" s="14"/>
      <c r="J36" s="6">
        <v>106.23121522803254</v>
      </c>
      <c r="K36" s="14"/>
      <c r="L36" s="129">
        <v>8.2032311091570502</v>
      </c>
    </row>
    <row r="37" spans="2:12">
      <c r="B37" s="4">
        <v>1993</v>
      </c>
      <c r="C37" s="127">
        <v>74.400000000000006</v>
      </c>
      <c r="D37" s="127">
        <v>112.21719457013577</v>
      </c>
      <c r="E37" s="127"/>
      <c r="F37" s="127">
        <v>64.5</v>
      </c>
      <c r="G37" s="127">
        <v>49.831775700934578</v>
      </c>
      <c r="H37" s="127">
        <v>101.90547178105231</v>
      </c>
      <c r="I37" s="14"/>
      <c r="J37" s="6">
        <v>103.63530391217071</v>
      </c>
      <c r="K37" s="14"/>
      <c r="L37" s="129">
        <v>7.6673829921635184</v>
      </c>
    </row>
    <row r="38" spans="2:12">
      <c r="B38" s="4">
        <v>1994</v>
      </c>
      <c r="C38" s="127">
        <v>76</v>
      </c>
      <c r="D38" s="127">
        <v>114.63046757164406</v>
      </c>
      <c r="E38" s="127"/>
      <c r="F38" s="127">
        <v>64.5</v>
      </c>
      <c r="G38" s="127">
        <v>48.917431192660551</v>
      </c>
      <c r="H38" s="127">
        <v>100.03564661075777</v>
      </c>
      <c r="I38" s="14"/>
      <c r="J38" s="6">
        <v>104.75776866259633</v>
      </c>
      <c r="K38" s="14"/>
      <c r="L38" s="129">
        <v>9.9127843056261558</v>
      </c>
    </row>
    <row r="39" spans="2:12">
      <c r="B39" s="4">
        <v>1995</v>
      </c>
      <c r="C39" s="127">
        <v>76.599999999999994</v>
      </c>
      <c r="D39" s="127">
        <v>115.53544494720964</v>
      </c>
      <c r="E39" s="127"/>
      <c r="F39" s="127">
        <v>66.099999999999994</v>
      </c>
      <c r="G39" s="127">
        <v>48.788095238095231</v>
      </c>
      <c r="H39" s="127">
        <v>99.771155906125216</v>
      </c>
      <c r="I39" s="14"/>
      <c r="J39" s="6">
        <v>106.38381094740204</v>
      </c>
      <c r="K39" s="14"/>
      <c r="L39" s="129">
        <v>8.3164368852282475</v>
      </c>
    </row>
    <row r="40" spans="2:12">
      <c r="B40" s="4">
        <v>1996</v>
      </c>
      <c r="C40" s="127">
        <v>77.7</v>
      </c>
      <c r="D40" s="127">
        <v>117.19457013574662</v>
      </c>
      <c r="E40" s="127"/>
      <c r="F40" s="127">
        <v>67.5</v>
      </c>
      <c r="G40" s="127">
        <v>48.662790697674424</v>
      </c>
      <c r="H40" s="127">
        <v>99.514909402197191</v>
      </c>
      <c r="I40" s="14"/>
      <c r="J40" s="6">
        <v>111.66353468017279</v>
      </c>
      <c r="K40" s="14"/>
      <c r="L40" s="129">
        <v>8.828427711946798</v>
      </c>
    </row>
    <row r="41" spans="2:12">
      <c r="B41" s="4">
        <v>1997</v>
      </c>
      <c r="C41" s="127">
        <v>79.599999999999994</v>
      </c>
      <c r="D41" s="127">
        <v>120.06033182503771</v>
      </c>
      <c r="E41" s="127"/>
      <c r="F41" s="127">
        <v>69.099999999999994</v>
      </c>
      <c r="G41" s="127">
        <v>48.892439372325249</v>
      </c>
      <c r="H41" s="127">
        <v>99.984538593712173</v>
      </c>
      <c r="I41" s="14"/>
      <c r="J41" s="6">
        <v>114.64469021549138</v>
      </c>
      <c r="K41" s="14"/>
      <c r="L41" s="129">
        <v>8.0220777118351556</v>
      </c>
    </row>
    <row r="42" spans="2:12">
      <c r="B42" s="4">
        <v>1998</v>
      </c>
      <c r="C42" s="127">
        <v>81.8</v>
      </c>
      <c r="D42" s="127">
        <v>123.37858220211162</v>
      </c>
      <c r="E42" s="127"/>
      <c r="F42" s="127">
        <v>72</v>
      </c>
      <c r="G42" s="127">
        <v>50.157303370786515</v>
      </c>
      <c r="H42" s="127">
        <v>102.57117253739574</v>
      </c>
      <c r="I42" s="14"/>
      <c r="J42" s="6">
        <v>118.71272133131005</v>
      </c>
      <c r="K42" s="14"/>
      <c r="L42" s="129">
        <v>6.6339583263203954</v>
      </c>
    </row>
    <row r="43" spans="2:12">
      <c r="B43" s="4">
        <v>1999</v>
      </c>
      <c r="C43" s="127">
        <v>83.8</v>
      </c>
      <c r="D43" s="127">
        <v>126.39517345399697</v>
      </c>
      <c r="E43" s="127"/>
      <c r="F43" s="127">
        <v>74.099999999999994</v>
      </c>
      <c r="G43" s="127">
        <v>50.975866851595015</v>
      </c>
      <c r="H43" s="127">
        <v>104.24512648587938</v>
      </c>
      <c r="I43" s="14"/>
      <c r="J43" s="6">
        <v>123.84014681280959</v>
      </c>
      <c r="K43" s="14"/>
      <c r="L43" s="129">
        <v>5.6424938075856597</v>
      </c>
    </row>
    <row r="44" spans="2:12">
      <c r="B44" s="4">
        <v>2000</v>
      </c>
      <c r="C44" s="127">
        <v>86.5</v>
      </c>
      <c r="D44" s="127">
        <v>130.46757164404224</v>
      </c>
      <c r="E44" s="127"/>
      <c r="F44" s="127">
        <v>76.400000000000006</v>
      </c>
      <c r="G44" s="127">
        <v>52.124346629986249</v>
      </c>
      <c r="H44" s="127">
        <v>106.59375588954244</v>
      </c>
      <c r="I44" s="14"/>
      <c r="J44" s="6">
        <v>128.01512976754458</v>
      </c>
      <c r="K44" s="14"/>
      <c r="L44" s="129">
        <v>5.8906115197505926</v>
      </c>
    </row>
    <row r="45" spans="2:12">
      <c r="B45" s="4">
        <v>2001</v>
      </c>
      <c r="C45" s="127">
        <v>87.8</v>
      </c>
      <c r="D45" s="127">
        <v>132.42835595776771</v>
      </c>
      <c r="E45" s="127"/>
      <c r="F45" s="127">
        <v>79.8</v>
      </c>
      <c r="G45" s="127">
        <v>53.778260869565223</v>
      </c>
      <c r="H45" s="127">
        <v>109.97599359829289</v>
      </c>
      <c r="I45" s="14"/>
      <c r="J45" s="6">
        <v>132.77606697079514</v>
      </c>
      <c r="K45" s="14"/>
      <c r="L45" s="129">
        <v>5.6271425280815146</v>
      </c>
    </row>
    <row r="46" spans="2:12">
      <c r="B46" s="4">
        <v>2002</v>
      </c>
      <c r="C46" s="127">
        <v>89.9</v>
      </c>
      <c r="D46" s="127">
        <v>135.59577677224738</v>
      </c>
      <c r="E46" s="127"/>
      <c r="F46" s="127">
        <v>80.5</v>
      </c>
      <c r="G46" s="127">
        <v>53.594630872483222</v>
      </c>
      <c r="H46" s="127">
        <v>109.60047213186755</v>
      </c>
      <c r="I46" s="14"/>
      <c r="J46" s="6">
        <v>137.3645796066865</v>
      </c>
      <c r="K46" s="14"/>
      <c r="L46" s="129">
        <v>6.9688253154843673</v>
      </c>
    </row>
    <row r="47" spans="2:12">
      <c r="B47" s="4">
        <v>2003</v>
      </c>
      <c r="C47" s="127">
        <v>92.6</v>
      </c>
      <c r="D47" s="127">
        <v>139.6681749622926</v>
      </c>
      <c r="E47" s="127"/>
      <c r="F47" s="127">
        <v>80.599999999999994</v>
      </c>
      <c r="G47" s="127">
        <v>52.950463576158938</v>
      </c>
      <c r="H47" s="127">
        <v>108.28315659746204</v>
      </c>
      <c r="I47" s="14"/>
      <c r="J47" s="6">
        <v>140.28627827264512</v>
      </c>
      <c r="K47" s="14"/>
      <c r="L47" s="129">
        <v>7.618941582960975</v>
      </c>
    </row>
    <row r="48" spans="2:12">
      <c r="B48" s="4">
        <v>2004</v>
      </c>
      <c r="C48" s="127">
        <v>93.7</v>
      </c>
      <c r="D48" s="127">
        <v>141.32730015082956</v>
      </c>
      <c r="E48" s="127"/>
      <c r="F48" s="127">
        <v>82.8</v>
      </c>
      <c r="G48" s="127">
        <v>53.684705882352944</v>
      </c>
      <c r="H48" s="127">
        <v>109.78467460603873</v>
      </c>
      <c r="I48" s="14"/>
      <c r="J48" s="6">
        <v>144.30836868972125</v>
      </c>
      <c r="K48" s="14"/>
      <c r="L48" s="129">
        <v>7.1232001214024319</v>
      </c>
    </row>
    <row r="49" spans="2:12">
      <c r="B49" s="4">
        <v>2005</v>
      </c>
      <c r="C49" s="127">
        <v>95.6</v>
      </c>
      <c r="D49" s="127">
        <v>144.19306184012066</v>
      </c>
      <c r="E49" s="127"/>
      <c r="F49" s="127">
        <v>83.1</v>
      </c>
      <c r="G49" s="127">
        <v>52.775416133162615</v>
      </c>
      <c r="H49" s="127">
        <v>107.92518636638573</v>
      </c>
      <c r="I49" s="14"/>
      <c r="J49" s="6">
        <v>143.83147101131976</v>
      </c>
      <c r="K49" s="14"/>
      <c r="L49" s="129">
        <v>6.8941571416344081</v>
      </c>
    </row>
    <row r="50" spans="2:12">
      <c r="B50" s="4">
        <v>2006</v>
      </c>
      <c r="C50" s="127">
        <v>97.3</v>
      </c>
      <c r="D50" s="127">
        <v>146.75716440422323</v>
      </c>
      <c r="E50" s="127"/>
      <c r="F50" s="127">
        <v>85.7</v>
      </c>
      <c r="G50" s="127">
        <v>53.200500625782226</v>
      </c>
      <c r="H50" s="127">
        <v>108.79447980732562</v>
      </c>
      <c r="I50" s="14"/>
      <c r="J50" s="6">
        <v>146.57390991394814</v>
      </c>
      <c r="K50" s="14"/>
      <c r="L50" s="129">
        <v>7.0261313554118026</v>
      </c>
    </row>
    <row r="51" spans="2:12">
      <c r="B51" s="4">
        <v>2007</v>
      </c>
      <c r="C51" s="127">
        <v>98.8</v>
      </c>
      <c r="D51" s="127">
        <v>149.01960784313727</v>
      </c>
      <c r="E51" s="127"/>
      <c r="F51" s="127">
        <v>88</v>
      </c>
      <c r="G51" s="127">
        <v>53.359413202933986</v>
      </c>
      <c r="H51" s="127">
        <v>109.119454402728</v>
      </c>
      <c r="I51" s="14"/>
      <c r="J51" s="6">
        <v>148.35603623698324</v>
      </c>
      <c r="K51" s="14"/>
      <c r="L51" s="129">
        <v>6.8805203665800008</v>
      </c>
    </row>
    <row r="52" spans="2:12">
      <c r="B52" s="4">
        <v>2008</v>
      </c>
      <c r="C52" s="127">
        <v>98.1</v>
      </c>
      <c r="D52" s="127">
        <v>147.96380090497738</v>
      </c>
      <c r="E52" s="127"/>
      <c r="F52" s="127">
        <v>90.5</v>
      </c>
      <c r="G52" s="127">
        <v>52.996458087367174</v>
      </c>
      <c r="H52" s="127">
        <v>108.37721490259136</v>
      </c>
      <c r="I52" s="14"/>
      <c r="J52" s="6">
        <v>146.13718349720145</v>
      </c>
      <c r="K52" s="14"/>
      <c r="L52" s="129">
        <v>8.8537717421065345</v>
      </c>
    </row>
    <row r="53" spans="2:12">
      <c r="B53" s="4">
        <v>2009</v>
      </c>
      <c r="C53" s="127">
        <v>96.7</v>
      </c>
      <c r="D53" s="127">
        <v>145.85218702865762</v>
      </c>
      <c r="E53" s="127"/>
      <c r="F53" s="127">
        <v>94.3</v>
      </c>
      <c r="G53" s="127">
        <v>54.010161662817552</v>
      </c>
      <c r="H53" s="127">
        <v>110.45022834932014</v>
      </c>
      <c r="I53" s="14"/>
      <c r="J53" s="6">
        <v>147.85227574528253</v>
      </c>
      <c r="K53" s="14"/>
      <c r="L53" s="129">
        <v>6.933643896856216</v>
      </c>
    </row>
    <row r="54" spans="2:12">
      <c r="B54" s="4">
        <v>2010</v>
      </c>
      <c r="C54" s="127">
        <v>97.9</v>
      </c>
      <c r="D54" s="127">
        <v>147.66214177978884</v>
      </c>
      <c r="E54" s="127"/>
      <c r="F54" s="127">
        <v>93.4</v>
      </c>
      <c r="G54" s="127">
        <v>51.819239373601789</v>
      </c>
      <c r="H54" s="127">
        <v>105.96981466994231</v>
      </c>
      <c r="I54" s="14"/>
      <c r="J54" s="6">
        <v>146.33868759280034</v>
      </c>
      <c r="K54" s="14"/>
      <c r="L54" s="129">
        <v>7.3531100524256638</v>
      </c>
    </row>
    <row r="55" spans="2:12">
      <c r="B55" s="4">
        <v>2011</v>
      </c>
      <c r="C55" s="127">
        <v>99</v>
      </c>
      <c r="D55" s="127">
        <v>149.3212669683258</v>
      </c>
      <c r="E55" s="127"/>
      <c r="F55" s="127">
        <v>93.7</v>
      </c>
      <c r="G55" s="127">
        <v>49.759314775160604</v>
      </c>
      <c r="H55" s="127">
        <v>101.75728992875379</v>
      </c>
      <c r="I55" s="14"/>
      <c r="J55" s="6">
        <v>144.28000633396223</v>
      </c>
      <c r="K55" s="14"/>
      <c r="L55" s="129">
        <v>7.2073252199096105</v>
      </c>
    </row>
    <row r="56" spans="2:12">
      <c r="B56" s="4">
        <v>2012</v>
      </c>
      <c r="C56" s="127">
        <v>98.3</v>
      </c>
      <c r="D56" s="127">
        <v>148.26546003016591</v>
      </c>
      <c r="E56" s="127"/>
      <c r="F56" s="127">
        <v>94.7</v>
      </c>
      <c r="G56" s="127">
        <v>48.877419354838715</v>
      </c>
      <c r="H56" s="127">
        <v>99.953822811531111</v>
      </c>
      <c r="I56" s="14"/>
      <c r="J56" s="6">
        <v>141.2110069529854</v>
      </c>
      <c r="K56" s="14"/>
      <c r="L56" s="129">
        <v>6.9870068566952135</v>
      </c>
    </row>
    <row r="57" spans="2:12">
      <c r="B57" s="4">
        <v>2013</v>
      </c>
      <c r="C57" s="127">
        <v>97.9</v>
      </c>
      <c r="D57" s="127">
        <v>147.66214177978884</v>
      </c>
      <c r="E57" s="127"/>
      <c r="F57" s="127">
        <v>97.3</v>
      </c>
      <c r="G57" s="127">
        <v>48.995736040609138</v>
      </c>
      <c r="H57" s="127">
        <v>100.19577922414958</v>
      </c>
      <c r="I57" s="14"/>
      <c r="J57" s="6">
        <v>145.56839200274376</v>
      </c>
      <c r="K57" s="14"/>
      <c r="L57" s="129">
        <v>7.3713021390547935</v>
      </c>
    </row>
    <row r="58" spans="2:12">
      <c r="B58" s="4">
        <v>2014</v>
      </c>
      <c r="C58" s="127">
        <v>98.5</v>
      </c>
      <c r="D58" s="127">
        <v>148.56711915535445</v>
      </c>
      <c r="E58" s="127"/>
      <c r="F58" s="127">
        <v>97.4</v>
      </c>
      <c r="G58" s="127">
        <v>48.310400000000001</v>
      </c>
      <c r="H58" s="127">
        <v>98.794274028629857</v>
      </c>
      <c r="I58" s="14"/>
      <c r="J58" s="6">
        <v>150.71171246103447</v>
      </c>
      <c r="K58" s="14"/>
      <c r="L58" s="129">
        <v>7.5664843023333521</v>
      </c>
    </row>
    <row r="59" spans="2:12">
      <c r="B59" s="4">
        <v>2015</v>
      </c>
      <c r="C59" s="127">
        <v>99.5</v>
      </c>
      <c r="D59" s="127">
        <v>150.07541478129713</v>
      </c>
      <c r="E59" s="127"/>
      <c r="F59" s="127">
        <v>98.6</v>
      </c>
      <c r="G59" s="127">
        <v>48.9056</v>
      </c>
      <c r="H59" s="127">
        <v>100.01145194274028</v>
      </c>
      <c r="I59" s="14"/>
      <c r="J59" s="6">
        <v>154.00541736626514</v>
      </c>
      <c r="K59" s="14"/>
      <c r="L59" s="129">
        <v>8.0291026600995874</v>
      </c>
    </row>
    <row r="60" spans="2:12">
      <c r="B60" s="4">
        <v>2016</v>
      </c>
      <c r="C60" s="127">
        <v>100</v>
      </c>
      <c r="D60" s="127">
        <v>150.82956259426848</v>
      </c>
      <c r="E60" s="127"/>
      <c r="F60" s="127">
        <v>100</v>
      </c>
      <c r="G60" s="127">
        <v>49.255213505461768</v>
      </c>
      <c r="H60" s="127">
        <v>100.7264079866294</v>
      </c>
      <c r="I60" s="14"/>
      <c r="J60" s="6">
        <v>157.62671378004919</v>
      </c>
      <c r="K60" s="14"/>
      <c r="L60" s="129">
        <v>7.7555250214524767</v>
      </c>
    </row>
    <row r="61" spans="2:12">
      <c r="B61" s="4">
        <v>2017</v>
      </c>
      <c r="C61" s="127">
        <v>100.8</v>
      </c>
      <c r="D61" s="127">
        <v>152.03619909502262</v>
      </c>
      <c r="E61" s="127"/>
      <c r="F61" s="127">
        <v>101.6</v>
      </c>
      <c r="G61" s="127">
        <v>48.736557059961306</v>
      </c>
      <c r="H61" s="127">
        <v>99.665760858816583</v>
      </c>
      <c r="I61" s="14"/>
      <c r="J61" s="6">
        <v>159.53750133709926</v>
      </c>
      <c r="K61" s="14"/>
      <c r="L61" s="6">
        <v>8</v>
      </c>
    </row>
    <row r="62" spans="2:12">
      <c r="B62" s="4"/>
      <c r="C62" s="127"/>
      <c r="D62" s="127"/>
      <c r="E62" s="127"/>
      <c r="F62" s="130" t="s">
        <v>125</v>
      </c>
      <c r="G62" s="127"/>
      <c r="H62" s="92"/>
      <c r="I62" s="14"/>
      <c r="J62" s="6"/>
      <c r="K62" s="14"/>
      <c r="L62" s="92"/>
    </row>
    <row r="63" spans="2:12">
      <c r="B63" s="4" t="s">
        <v>24</v>
      </c>
      <c r="C63" s="127"/>
      <c r="D63" s="127"/>
      <c r="E63" s="127"/>
      <c r="F63" s="127"/>
      <c r="G63" s="127"/>
      <c r="H63" s="92"/>
      <c r="I63" s="14"/>
      <c r="J63" s="6"/>
      <c r="K63" s="14"/>
      <c r="L63" s="92"/>
    </row>
  </sheetData>
  <mergeCells count="2">
    <mergeCell ref="C30:D30"/>
    <mergeCell ref="F30:H3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F655A-2C6A-4D68-B289-060232E048CB}">
  <sheetPr>
    <tabColor theme="3" tint="0.79998168889431442"/>
  </sheetPr>
  <dimension ref="A27:H72"/>
  <sheetViews>
    <sheetView workbookViewId="0"/>
  </sheetViews>
  <sheetFormatPr defaultRowHeight="15"/>
  <cols>
    <col min="1" max="1" width="5.140625" customWidth="1"/>
    <col min="2" max="2" width="8.28515625" bestFit="1" customWidth="1"/>
    <col min="3" max="3" width="14.28515625" style="8" customWidth="1"/>
    <col min="4" max="4" width="12.7109375" style="8" bestFit="1" customWidth="1"/>
    <col min="5" max="5" width="12.7109375" style="8" customWidth="1"/>
    <col min="6" max="6" width="14.28515625" customWidth="1"/>
    <col min="7" max="7" width="6.42578125" customWidth="1"/>
    <col min="8" max="8" width="3.42578125" customWidth="1"/>
  </cols>
  <sheetData>
    <row r="27" spans="1:8" ht="15.75">
      <c r="A27" s="113"/>
      <c r="B27" s="120" t="s">
        <v>114</v>
      </c>
      <c r="C27" s="123"/>
      <c r="D27" s="123"/>
      <c r="E27" s="123"/>
      <c r="F27" s="114"/>
      <c r="G27" s="114"/>
      <c r="H27" s="113"/>
    </row>
    <row r="28" spans="1:8" ht="22.5">
      <c r="A28" s="115"/>
      <c r="B28" s="121"/>
      <c r="C28" s="124" t="s">
        <v>118</v>
      </c>
      <c r="D28" s="124" t="s">
        <v>117</v>
      </c>
      <c r="E28" s="124" t="s">
        <v>116</v>
      </c>
      <c r="F28" s="116" t="s">
        <v>115</v>
      </c>
      <c r="G28" s="117"/>
      <c r="H28" s="115"/>
    </row>
    <row r="29" spans="1:8">
      <c r="A29" s="115"/>
      <c r="B29" s="118">
        <v>1976</v>
      </c>
      <c r="C29" s="125">
        <v>64.099999999999994</v>
      </c>
      <c r="D29" s="125">
        <v>372.9</v>
      </c>
      <c r="E29" s="125">
        <v>308.79999999999995</v>
      </c>
      <c r="F29" s="119">
        <v>45.1</v>
      </c>
      <c r="G29" s="119"/>
      <c r="H29" s="115"/>
    </row>
    <row r="30" spans="1:8">
      <c r="A30" s="115"/>
      <c r="B30" s="118">
        <v>1977</v>
      </c>
      <c r="C30" s="125">
        <v>70.2</v>
      </c>
      <c r="D30" s="125">
        <v>358.8</v>
      </c>
      <c r="E30" s="125">
        <v>288.60000000000002</v>
      </c>
      <c r="F30" s="119">
        <v>42.3</v>
      </c>
      <c r="G30" s="119"/>
      <c r="H30" s="115"/>
    </row>
    <row r="31" spans="1:8">
      <c r="A31" s="115"/>
      <c r="B31" s="118">
        <v>1978</v>
      </c>
      <c r="C31" s="125">
        <v>79.7</v>
      </c>
      <c r="D31" s="125">
        <v>366.5</v>
      </c>
      <c r="E31" s="125">
        <v>286.8</v>
      </c>
      <c r="F31" s="119">
        <v>41.5</v>
      </c>
      <c r="G31" s="119"/>
      <c r="H31" s="115"/>
    </row>
    <row r="32" spans="1:8">
      <c r="A32" s="115"/>
      <c r="B32" s="118">
        <v>1979</v>
      </c>
      <c r="C32" s="125">
        <v>95.3</v>
      </c>
      <c r="D32" s="125">
        <v>375.1</v>
      </c>
      <c r="E32" s="125">
        <v>279.8</v>
      </c>
      <c r="F32" s="119">
        <v>41</v>
      </c>
      <c r="G32" s="119"/>
      <c r="H32" s="115"/>
    </row>
    <row r="33" spans="1:8">
      <c r="A33" s="115"/>
      <c r="B33" s="118">
        <v>1980</v>
      </c>
      <c r="C33" s="125">
        <v>114.7</v>
      </c>
      <c r="D33" s="125">
        <v>378.8</v>
      </c>
      <c r="E33" s="125">
        <v>264.10000000000002</v>
      </c>
      <c r="F33" s="119">
        <v>42.9</v>
      </c>
      <c r="G33" s="119"/>
      <c r="H33" s="115"/>
    </row>
    <row r="34" spans="1:8">
      <c r="A34" s="115"/>
      <c r="B34" s="118">
        <v>1981</v>
      </c>
      <c r="C34" s="125">
        <v>128.19999999999999</v>
      </c>
      <c r="D34" s="125">
        <v>382.9</v>
      </c>
      <c r="E34" s="125">
        <v>254.7</v>
      </c>
      <c r="F34" s="119">
        <v>43</v>
      </c>
      <c r="G34" s="119"/>
      <c r="H34" s="115"/>
    </row>
    <row r="35" spans="1:8">
      <c r="A35" s="115"/>
      <c r="B35" s="118">
        <v>1982</v>
      </c>
      <c r="C35" s="125">
        <v>141.6</v>
      </c>
      <c r="D35" s="125">
        <v>394.4</v>
      </c>
      <c r="E35" s="125">
        <v>252.79999999999998</v>
      </c>
      <c r="F35" s="119">
        <v>43.3</v>
      </c>
      <c r="G35" s="119"/>
      <c r="H35" s="115"/>
    </row>
    <row r="36" spans="1:8">
      <c r="A36" s="115"/>
      <c r="B36" s="118">
        <v>1983</v>
      </c>
      <c r="C36" s="125">
        <v>153.4</v>
      </c>
      <c r="D36" s="125">
        <v>407.8</v>
      </c>
      <c r="E36" s="125">
        <v>254.4</v>
      </c>
      <c r="F36" s="119">
        <v>42.9</v>
      </c>
      <c r="G36" s="119"/>
      <c r="H36" s="115"/>
    </row>
    <row r="37" spans="1:8">
      <c r="A37" s="115"/>
      <c r="B37" s="118">
        <v>1984</v>
      </c>
      <c r="C37" s="125">
        <v>164.1</v>
      </c>
      <c r="D37" s="125">
        <v>412.8</v>
      </c>
      <c r="E37" s="125">
        <v>248.70000000000002</v>
      </c>
      <c r="F37" s="119">
        <v>42.5</v>
      </c>
      <c r="G37" s="119"/>
      <c r="H37" s="115"/>
    </row>
    <row r="38" spans="1:8">
      <c r="A38" s="115"/>
      <c r="B38" s="118">
        <v>1985</v>
      </c>
      <c r="C38" s="125">
        <v>171.3</v>
      </c>
      <c r="D38" s="125">
        <v>408.6</v>
      </c>
      <c r="E38" s="125">
        <v>237.3</v>
      </c>
      <c r="F38" s="119">
        <v>40.4</v>
      </c>
      <c r="G38" s="119"/>
      <c r="H38" s="115"/>
    </row>
    <row r="39" spans="1:8">
      <c r="A39" s="115"/>
      <c r="B39" s="118">
        <v>1986</v>
      </c>
      <c r="C39" s="125">
        <v>178.4</v>
      </c>
      <c r="D39" s="125">
        <v>408.7</v>
      </c>
      <c r="E39" s="125">
        <v>230.29999999999998</v>
      </c>
      <c r="F39" s="119">
        <v>39.200000000000003</v>
      </c>
      <c r="G39" s="119"/>
      <c r="H39" s="115"/>
    </row>
    <row r="40" spans="1:8">
      <c r="A40" s="115"/>
      <c r="B40" s="118">
        <v>1987</v>
      </c>
      <c r="C40" s="125">
        <v>189.3</v>
      </c>
      <c r="D40" s="125">
        <v>410.6</v>
      </c>
      <c r="E40" s="125">
        <v>221.3</v>
      </c>
      <c r="F40" s="119">
        <v>37.1</v>
      </c>
      <c r="G40" s="119"/>
      <c r="H40" s="115"/>
    </row>
    <row r="41" spans="1:8">
      <c r="A41" s="115"/>
      <c r="B41" s="118">
        <v>1988</v>
      </c>
      <c r="C41" s="125">
        <v>195.9</v>
      </c>
      <c r="D41" s="125">
        <v>399.1</v>
      </c>
      <c r="E41" s="125">
        <v>203.20000000000002</v>
      </c>
      <c r="F41" s="119">
        <v>34.4</v>
      </c>
      <c r="G41" s="119"/>
      <c r="H41" s="115"/>
    </row>
    <row r="42" spans="1:8">
      <c r="A42" s="115"/>
      <c r="B42" s="118">
        <v>1989</v>
      </c>
      <c r="C42" s="125">
        <v>216.8</v>
      </c>
      <c r="D42" s="125">
        <v>410.1</v>
      </c>
      <c r="E42" s="125">
        <v>193.3</v>
      </c>
      <c r="F42" s="119">
        <v>34.6</v>
      </c>
      <c r="G42" s="119"/>
      <c r="H42" s="115"/>
    </row>
    <row r="43" spans="1:8">
      <c r="A43" s="115"/>
      <c r="B43" s="118">
        <v>1990</v>
      </c>
      <c r="C43" s="125">
        <v>235.1</v>
      </c>
      <c r="D43" s="125">
        <v>411</v>
      </c>
      <c r="E43" s="125">
        <v>175.9</v>
      </c>
      <c r="F43" s="119">
        <v>34.700000000000003</v>
      </c>
      <c r="G43" s="119"/>
      <c r="H43" s="115"/>
    </row>
    <row r="44" spans="1:8">
      <c r="A44" s="115"/>
      <c r="B44" s="118">
        <v>1991</v>
      </c>
      <c r="C44" s="125">
        <v>260.89999999999998</v>
      </c>
      <c r="D44" s="125">
        <v>431.4</v>
      </c>
      <c r="E44" s="125">
        <v>170.5</v>
      </c>
      <c r="F44" s="119">
        <v>36.6</v>
      </c>
      <c r="G44" s="119"/>
      <c r="H44" s="115"/>
    </row>
    <row r="45" spans="1:8">
      <c r="A45" s="115"/>
      <c r="B45" s="118">
        <v>1992</v>
      </c>
      <c r="C45" s="125">
        <v>281.5</v>
      </c>
      <c r="D45" s="125">
        <v>453.9</v>
      </c>
      <c r="E45" s="125">
        <v>172.39999999999998</v>
      </c>
      <c r="F45" s="119">
        <v>38.299999999999997</v>
      </c>
      <c r="G45" s="119"/>
      <c r="H45" s="115"/>
    </row>
    <row r="46" spans="1:8">
      <c r="A46" s="115"/>
      <c r="B46" s="118">
        <v>1993</v>
      </c>
      <c r="C46" s="125">
        <v>293.7</v>
      </c>
      <c r="D46" s="125">
        <v>462.4</v>
      </c>
      <c r="E46" s="125">
        <v>168.7</v>
      </c>
      <c r="F46" s="119">
        <v>37.700000000000003</v>
      </c>
      <c r="G46" s="119"/>
      <c r="H46" s="115"/>
    </row>
    <row r="47" spans="1:8">
      <c r="A47" s="115"/>
      <c r="B47" s="118">
        <v>1994</v>
      </c>
      <c r="C47" s="125">
        <v>305.5</v>
      </c>
      <c r="D47" s="125">
        <v>475.2</v>
      </c>
      <c r="E47" s="125">
        <v>169.7</v>
      </c>
      <c r="F47" s="119">
        <v>37.4</v>
      </c>
      <c r="G47" s="119"/>
      <c r="H47" s="115"/>
    </row>
    <row r="48" spans="1:8">
      <c r="A48" s="115"/>
      <c r="B48" s="118">
        <v>1995</v>
      </c>
      <c r="C48" s="125">
        <v>319.39999999999998</v>
      </c>
      <c r="D48" s="125">
        <v>482</v>
      </c>
      <c r="E48" s="125">
        <v>162.60000000000002</v>
      </c>
      <c r="F48" s="119">
        <v>37.1</v>
      </c>
      <c r="G48" s="119"/>
      <c r="H48" s="115"/>
    </row>
    <row r="49" spans="1:8">
      <c r="A49" s="115"/>
      <c r="B49" s="118">
        <v>1996</v>
      </c>
      <c r="C49" s="125">
        <v>323.89999999999998</v>
      </c>
      <c r="D49" s="125">
        <v>472.2</v>
      </c>
      <c r="E49" s="125">
        <v>148.30000000000001</v>
      </c>
      <c r="F49" s="119">
        <v>35.299999999999997</v>
      </c>
      <c r="G49" s="119"/>
      <c r="H49" s="115"/>
    </row>
    <row r="50" spans="1:8">
      <c r="A50" s="115"/>
      <c r="B50" s="118">
        <v>1997</v>
      </c>
      <c r="C50" s="125">
        <v>333.4</v>
      </c>
      <c r="D50" s="125">
        <v>482.8</v>
      </c>
      <c r="E50" s="125">
        <v>149.40000000000003</v>
      </c>
      <c r="F50" s="119">
        <v>34.799999999999997</v>
      </c>
      <c r="G50" s="119"/>
      <c r="H50" s="115"/>
    </row>
    <row r="51" spans="1:8">
      <c r="A51" s="115"/>
      <c r="B51" s="118">
        <v>1998</v>
      </c>
      <c r="C51" s="125">
        <v>343.1</v>
      </c>
      <c r="D51" s="125">
        <v>490.6</v>
      </c>
      <c r="E51" s="125">
        <v>147.5</v>
      </c>
      <c r="F51" s="119">
        <v>34.200000000000003</v>
      </c>
      <c r="G51" s="119"/>
      <c r="H51" s="115"/>
    </row>
    <row r="52" spans="1:8">
      <c r="A52" s="115"/>
      <c r="B52" s="118">
        <v>1999</v>
      </c>
      <c r="C52" s="125">
        <v>356.1</v>
      </c>
      <c r="D52" s="125">
        <v>507.2</v>
      </c>
      <c r="E52" s="125">
        <v>151.09999999999997</v>
      </c>
      <c r="F52" s="119">
        <v>34.1</v>
      </c>
      <c r="G52" s="119"/>
      <c r="H52" s="115"/>
    </row>
    <row r="53" spans="1:8">
      <c r="A53" s="115"/>
      <c r="B53" s="118">
        <v>2000</v>
      </c>
      <c r="C53" s="125">
        <v>378.3</v>
      </c>
      <c r="D53" s="125">
        <v>526.9</v>
      </c>
      <c r="E53" s="125">
        <v>148.59999999999997</v>
      </c>
      <c r="F53" s="119">
        <v>34.4</v>
      </c>
      <c r="G53" s="119"/>
      <c r="H53" s="115"/>
    </row>
    <row r="54" spans="1:8">
      <c r="A54" s="115"/>
      <c r="B54" s="118">
        <v>2001</v>
      </c>
      <c r="C54" s="125">
        <v>404.2</v>
      </c>
      <c r="D54" s="125">
        <v>557.5</v>
      </c>
      <c r="E54" s="125">
        <v>153.30000000000001</v>
      </c>
      <c r="F54" s="119">
        <v>35.4</v>
      </c>
      <c r="G54" s="119"/>
      <c r="H54" s="115"/>
    </row>
    <row r="55" spans="1:8">
      <c r="A55" s="115"/>
      <c r="B55" s="118">
        <v>2002</v>
      </c>
      <c r="C55" s="125">
        <v>437.8</v>
      </c>
      <c r="D55" s="125">
        <v>589.20000000000005</v>
      </c>
      <c r="E55" s="125">
        <v>151.40000000000003</v>
      </c>
      <c r="F55" s="119">
        <v>36.5</v>
      </c>
      <c r="G55" s="119"/>
      <c r="H55" s="115"/>
    </row>
    <row r="56" spans="1:8">
      <c r="A56" s="115"/>
      <c r="B56" s="118">
        <v>2003</v>
      </c>
      <c r="C56" s="125">
        <v>477.5</v>
      </c>
      <c r="D56" s="125">
        <v>629.6</v>
      </c>
      <c r="E56" s="125">
        <v>152.10000000000002</v>
      </c>
      <c r="F56" s="119">
        <v>37.6</v>
      </c>
      <c r="G56" s="119"/>
      <c r="H56" s="115"/>
    </row>
    <row r="57" spans="1:8">
      <c r="A57" s="115"/>
      <c r="B57" s="118">
        <v>2004</v>
      </c>
      <c r="C57" s="125">
        <v>516.9</v>
      </c>
      <c r="D57" s="125">
        <v>663.6</v>
      </c>
      <c r="E57" s="125">
        <v>146.70000000000005</v>
      </c>
      <c r="F57" s="119">
        <v>38.9</v>
      </c>
      <c r="G57" s="119"/>
      <c r="H57" s="115"/>
    </row>
    <row r="58" spans="1:8">
      <c r="A58" s="115"/>
      <c r="B58" s="118">
        <v>2005</v>
      </c>
      <c r="C58" s="125">
        <v>546.4</v>
      </c>
      <c r="D58" s="125">
        <v>683.5</v>
      </c>
      <c r="E58" s="125">
        <v>137.10000000000002</v>
      </c>
      <c r="F58" s="119">
        <v>38.700000000000003</v>
      </c>
      <c r="G58" s="119"/>
      <c r="H58" s="115"/>
    </row>
    <row r="59" spans="1:8">
      <c r="A59" s="115"/>
      <c r="B59" s="118">
        <v>2006</v>
      </c>
      <c r="C59" s="125">
        <v>571.9</v>
      </c>
      <c r="D59" s="125">
        <v>694.8</v>
      </c>
      <c r="E59" s="125">
        <v>122.89999999999998</v>
      </c>
      <c r="F59" s="119">
        <v>38.4</v>
      </c>
      <c r="G59" s="119"/>
      <c r="H59" s="115"/>
    </row>
    <row r="60" spans="1:8">
      <c r="A60" s="115"/>
      <c r="B60" s="118">
        <v>2007</v>
      </c>
      <c r="C60" s="125">
        <v>606.5</v>
      </c>
      <c r="D60" s="125">
        <v>719.1</v>
      </c>
      <c r="E60" s="125">
        <v>112.60000000000002</v>
      </c>
      <c r="F60" s="119">
        <v>38.9</v>
      </c>
      <c r="G60" s="119"/>
      <c r="H60" s="115"/>
    </row>
    <row r="61" spans="1:8">
      <c r="A61" s="115"/>
      <c r="B61" s="118">
        <v>2008</v>
      </c>
      <c r="C61" s="125">
        <v>661.7</v>
      </c>
      <c r="D61" s="125">
        <v>763.8</v>
      </c>
      <c r="E61" s="125">
        <v>102.09999999999991</v>
      </c>
      <c r="F61" s="119">
        <v>42.3</v>
      </c>
      <c r="G61" s="119"/>
      <c r="H61" s="115"/>
    </row>
    <row r="62" spans="1:8">
      <c r="A62" s="115"/>
      <c r="B62" s="118">
        <v>2009</v>
      </c>
      <c r="C62" s="125">
        <v>695.2</v>
      </c>
      <c r="D62" s="125">
        <v>791.2</v>
      </c>
      <c r="E62" s="125">
        <v>96</v>
      </c>
      <c r="F62" s="119">
        <v>44.9</v>
      </c>
      <c r="G62" s="119"/>
      <c r="H62" s="115"/>
    </row>
    <row r="63" spans="1:8">
      <c r="A63" s="115"/>
      <c r="B63" s="118">
        <v>2010</v>
      </c>
      <c r="C63" s="125">
        <v>717.4</v>
      </c>
      <c r="D63" s="125">
        <v>801.5</v>
      </c>
      <c r="E63" s="125">
        <v>84.100000000000023</v>
      </c>
      <c r="F63" s="119">
        <v>44.7</v>
      </c>
      <c r="G63" s="119"/>
      <c r="H63" s="115"/>
    </row>
    <row r="64" spans="1:8">
      <c r="A64" s="115"/>
      <c r="B64" s="118">
        <v>2011</v>
      </c>
      <c r="C64" s="125">
        <v>717.3</v>
      </c>
      <c r="D64" s="125">
        <v>791</v>
      </c>
      <c r="E64" s="125">
        <v>73.700000000000045</v>
      </c>
      <c r="F64" s="119">
        <v>43.5</v>
      </c>
      <c r="G64" s="119"/>
      <c r="H64" s="115"/>
    </row>
    <row r="65" spans="1:8">
      <c r="A65" s="115"/>
      <c r="B65" s="118">
        <v>2012</v>
      </c>
      <c r="C65" s="125">
        <v>731.8</v>
      </c>
      <c r="D65" s="125">
        <v>791.1</v>
      </c>
      <c r="E65" s="125">
        <v>59.300000000000068</v>
      </c>
      <c r="F65" s="119">
        <v>42.8</v>
      </c>
      <c r="G65" s="119"/>
      <c r="H65" s="115"/>
    </row>
    <row r="66" spans="1:8">
      <c r="A66" s="115"/>
      <c r="B66" s="118">
        <v>2013</v>
      </c>
      <c r="C66" s="125">
        <v>733.8</v>
      </c>
      <c r="D66" s="125">
        <v>779</v>
      </c>
      <c r="E66" s="125">
        <v>45.200000000000045</v>
      </c>
      <c r="F66" s="119">
        <v>41.2</v>
      </c>
      <c r="G66" s="119"/>
      <c r="H66" s="115"/>
    </row>
    <row r="67" spans="1:8">
      <c r="A67" s="115"/>
      <c r="B67" s="118">
        <v>2014</v>
      </c>
      <c r="C67" s="125">
        <v>750.4</v>
      </c>
      <c r="D67" s="125">
        <v>786.5</v>
      </c>
      <c r="E67" s="125">
        <v>36.100000000000023</v>
      </c>
      <c r="F67" s="119">
        <v>40.5</v>
      </c>
      <c r="G67" s="119"/>
      <c r="H67" s="115"/>
    </row>
    <row r="68" spans="1:8">
      <c r="A68" s="115"/>
      <c r="B68" s="118">
        <v>2015</v>
      </c>
      <c r="C68" s="125">
        <v>756.8</v>
      </c>
      <c r="D68" s="125">
        <v>786.9</v>
      </c>
      <c r="E68" s="125">
        <v>30.100000000000023</v>
      </c>
      <c r="F68" s="119">
        <v>39.6</v>
      </c>
      <c r="G68" s="119"/>
      <c r="H68" s="115"/>
    </row>
    <row r="69" spans="1:8">
      <c r="A69" s="115"/>
      <c r="B69" s="118">
        <v>2016</v>
      </c>
      <c r="C69" s="125">
        <v>772</v>
      </c>
      <c r="D69" s="125">
        <v>785.2</v>
      </c>
      <c r="E69" s="125">
        <v>13.200000000000045</v>
      </c>
      <c r="F69" s="119">
        <v>38.799999999999997</v>
      </c>
      <c r="G69" s="119"/>
      <c r="H69" s="115"/>
    </row>
    <row r="70" spans="1:8">
      <c r="A70" s="115"/>
      <c r="B70" s="118">
        <v>2017</v>
      </c>
      <c r="C70" s="125">
        <v>789.5</v>
      </c>
      <c r="D70" s="125">
        <v>789.5</v>
      </c>
      <c r="E70" s="125">
        <v>0</v>
      </c>
      <c r="F70" s="119">
        <v>38.4</v>
      </c>
      <c r="G70" s="119"/>
      <c r="H70" s="115"/>
    </row>
    <row r="71" spans="1:8">
      <c r="A71" s="113"/>
      <c r="B71" s="122" t="s">
        <v>113</v>
      </c>
      <c r="C71" s="125"/>
      <c r="D71" s="125"/>
      <c r="E71" s="125"/>
      <c r="F71" s="119"/>
      <c r="G71" s="119"/>
      <c r="H71" s="113"/>
    </row>
    <row r="72" spans="1:8">
      <c r="A72" s="113"/>
      <c r="B72" s="113"/>
      <c r="C72" s="126"/>
      <c r="D72" s="126"/>
      <c r="E72" s="126"/>
      <c r="F72" s="113"/>
      <c r="G72" s="113"/>
      <c r="H72" s="113"/>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E451D-6FAF-4160-8191-92E31365272C}">
  <sheetPr>
    <tabColor theme="3" tint="0.79998168889431442"/>
  </sheetPr>
  <dimension ref="B30:Z43"/>
  <sheetViews>
    <sheetView workbookViewId="0"/>
  </sheetViews>
  <sheetFormatPr defaultColWidth="8.85546875" defaultRowHeight="15"/>
  <cols>
    <col min="1" max="1" width="6" customWidth="1"/>
    <col min="2" max="2" width="19.5703125" customWidth="1"/>
    <col min="3" max="26" width="8.7109375" customWidth="1"/>
  </cols>
  <sheetData>
    <row r="30" spans="2:26" s="97" customFormat="1" ht="18" customHeight="1">
      <c r="B30" s="206" t="s">
        <v>105</v>
      </c>
      <c r="C30" s="206"/>
      <c r="D30" s="206"/>
      <c r="E30" s="206"/>
      <c r="F30" s="206"/>
      <c r="G30" s="206"/>
      <c r="H30" s="206"/>
      <c r="I30" s="206"/>
      <c r="J30" s="206"/>
      <c r="K30" s="206"/>
      <c r="L30" s="206"/>
      <c r="M30" s="206"/>
      <c r="N30" s="206"/>
      <c r="O30" s="206"/>
      <c r="P30" s="206"/>
      <c r="Q30" s="206"/>
      <c r="R30" s="206"/>
      <c r="S30" s="206"/>
      <c r="T30" s="102"/>
      <c r="U30" s="103"/>
      <c r="V30" s="104"/>
      <c r="W30" s="104"/>
      <c r="X30" s="104"/>
      <c r="Y30" s="104"/>
      <c r="Z30" s="104"/>
    </row>
    <row r="31" spans="2:26" s="98" customFormat="1" ht="27.75" customHeight="1">
      <c r="B31" s="105"/>
      <c r="C31" s="106" t="s">
        <v>106</v>
      </c>
      <c r="D31" s="106" t="s">
        <v>106</v>
      </c>
      <c r="E31" s="106" t="s">
        <v>106</v>
      </c>
      <c r="F31" s="106" t="s">
        <v>106</v>
      </c>
      <c r="G31" s="106" t="s">
        <v>106</v>
      </c>
      <c r="H31" s="106" t="s">
        <v>106</v>
      </c>
      <c r="I31" s="106" t="s">
        <v>106</v>
      </c>
      <c r="J31" s="106" t="s">
        <v>106</v>
      </c>
      <c r="K31" s="106" t="s">
        <v>106</v>
      </c>
      <c r="L31" s="106" t="s">
        <v>106</v>
      </c>
      <c r="M31" s="106" t="s">
        <v>106</v>
      </c>
      <c r="N31" s="106" t="s">
        <v>106</v>
      </c>
      <c r="O31" s="106" t="s">
        <v>106</v>
      </c>
      <c r="P31" s="106" t="s">
        <v>106</v>
      </c>
      <c r="Q31" s="106" t="s">
        <v>106</v>
      </c>
      <c r="R31" s="106" t="s">
        <v>106</v>
      </c>
      <c r="S31" s="106" t="s">
        <v>106</v>
      </c>
      <c r="T31" s="106" t="s">
        <v>106</v>
      </c>
      <c r="U31" s="106" t="s">
        <v>106</v>
      </c>
      <c r="V31" s="106" t="s">
        <v>106</v>
      </c>
      <c r="W31" s="106" t="s">
        <v>106</v>
      </c>
      <c r="X31" s="106" t="s">
        <v>106</v>
      </c>
      <c r="Y31" s="106" t="s">
        <v>106</v>
      </c>
      <c r="Z31" s="106" t="s">
        <v>106</v>
      </c>
    </row>
    <row r="32" spans="2:26" s="99" customFormat="1" ht="15" customHeight="1">
      <c r="B32" s="107"/>
      <c r="C32" s="108">
        <v>1995</v>
      </c>
      <c r="D32" s="108">
        <v>1996</v>
      </c>
      <c r="E32" s="108">
        <v>1997</v>
      </c>
      <c r="F32" s="108">
        <v>1998</v>
      </c>
      <c r="G32" s="108">
        <v>1999</v>
      </c>
      <c r="H32" s="108">
        <v>2000</v>
      </c>
      <c r="I32" s="108">
        <v>2001</v>
      </c>
      <c r="J32" s="108">
        <v>2002</v>
      </c>
      <c r="K32" s="108">
        <v>2003</v>
      </c>
      <c r="L32" s="108">
        <v>2004</v>
      </c>
      <c r="M32" s="108">
        <v>2005</v>
      </c>
      <c r="N32" s="108">
        <v>2006</v>
      </c>
      <c r="O32" s="108">
        <v>2007</v>
      </c>
      <c r="P32" s="108">
        <v>2008</v>
      </c>
      <c r="Q32" s="108">
        <v>2009</v>
      </c>
      <c r="R32" s="108">
        <v>2010</v>
      </c>
      <c r="S32" s="108">
        <v>2011</v>
      </c>
      <c r="T32" s="108">
        <v>2012</v>
      </c>
      <c r="U32" s="108">
        <v>2013</v>
      </c>
      <c r="V32" s="108">
        <v>2014</v>
      </c>
      <c r="W32" s="108">
        <v>2015</v>
      </c>
      <c r="X32" s="108">
        <v>2016</v>
      </c>
      <c r="Y32" s="108">
        <v>2017</v>
      </c>
      <c r="Z32" s="108">
        <v>2018</v>
      </c>
    </row>
    <row r="33" spans="2:26" s="98" customFormat="1" ht="12.75" customHeight="1">
      <c r="B33" s="109" t="s">
        <v>107</v>
      </c>
      <c r="C33" s="110">
        <v>33.422459893048128</v>
      </c>
      <c r="D33" s="110">
        <v>33.692722371967655</v>
      </c>
      <c r="E33" s="110">
        <v>34.844192634560912</v>
      </c>
      <c r="F33" s="110">
        <v>34.195402298850581</v>
      </c>
      <c r="G33" s="110">
        <v>33.625730994152043</v>
      </c>
      <c r="H33" s="110">
        <v>34.604105571847512</v>
      </c>
      <c r="I33" s="110">
        <v>34.011627906976742</v>
      </c>
      <c r="J33" s="110">
        <v>33.898305084745765</v>
      </c>
      <c r="K33" s="110">
        <v>33.150684931506845</v>
      </c>
      <c r="L33" s="110">
        <v>32.712765957446813</v>
      </c>
      <c r="M33" s="110">
        <v>31.876606683804631</v>
      </c>
      <c r="N33" s="110">
        <v>31.26614987080103</v>
      </c>
      <c r="O33" s="110">
        <v>30.989583333333336</v>
      </c>
      <c r="P33" s="110">
        <v>31.105398457583551</v>
      </c>
      <c r="Q33" s="110">
        <v>30.732860520094562</v>
      </c>
      <c r="R33" s="110">
        <v>32.071269487750556</v>
      </c>
      <c r="S33" s="110">
        <v>31.991051454138702</v>
      </c>
      <c r="T33" s="110">
        <v>34.022988505747129</v>
      </c>
      <c r="U33" s="110">
        <v>34.579439252336449</v>
      </c>
      <c r="V33" s="110">
        <v>34.708737864077669</v>
      </c>
      <c r="W33" s="110">
        <v>34.814814814814817</v>
      </c>
      <c r="X33" s="110">
        <v>34.848484848484851</v>
      </c>
      <c r="Y33" s="110">
        <v>34.27835051546392</v>
      </c>
      <c r="Z33" s="110">
        <v>33.854166666666671</v>
      </c>
    </row>
    <row r="34" spans="2:26" s="98" customFormat="1" ht="12.75" customHeight="1">
      <c r="B34" s="109" t="s">
        <v>108</v>
      </c>
      <c r="C34" s="110">
        <v>7.7540106951871666</v>
      </c>
      <c r="D34" s="110">
        <v>7.0080862533692727</v>
      </c>
      <c r="E34" s="110">
        <v>6.7988668555240803</v>
      </c>
      <c r="F34" s="110">
        <v>6.6091954022988508</v>
      </c>
      <c r="G34" s="110">
        <v>7.0175438596491224</v>
      </c>
      <c r="H34" s="110">
        <v>7.0381231671554243</v>
      </c>
      <c r="I34" s="110">
        <v>6.6860465116279064</v>
      </c>
      <c r="J34" s="110">
        <v>6.2146892655367241</v>
      </c>
      <c r="K34" s="110">
        <v>6.0273972602739727</v>
      </c>
      <c r="L34" s="110">
        <v>6.1170212765957439</v>
      </c>
      <c r="M34" s="110">
        <v>5.6555269922879177</v>
      </c>
      <c r="N34" s="110">
        <v>5.684754521963824</v>
      </c>
      <c r="O34" s="110">
        <v>5.729166666666667</v>
      </c>
      <c r="P34" s="110">
        <v>5.6555269922879177</v>
      </c>
      <c r="Q34" s="110">
        <v>5.6737588652482271</v>
      </c>
      <c r="R34" s="110">
        <v>5.3452115812917596</v>
      </c>
      <c r="S34" s="110">
        <v>5.3691275167785228</v>
      </c>
      <c r="T34" s="110">
        <v>5.2873563218390807</v>
      </c>
      <c r="U34" s="110">
        <v>4.906542056074767</v>
      </c>
      <c r="V34" s="110">
        <v>4.8543689320388346</v>
      </c>
      <c r="W34" s="110">
        <v>4.9382716049382713</v>
      </c>
      <c r="X34" s="110">
        <v>4.7979797979797976</v>
      </c>
      <c r="Y34" s="110">
        <v>4.8969072164948457</v>
      </c>
      <c r="Z34" s="110">
        <v>4.9479166666666661</v>
      </c>
    </row>
    <row r="35" spans="2:26" s="98" customFormat="1" ht="12.75" customHeight="1">
      <c r="B35" s="109" t="s">
        <v>109</v>
      </c>
      <c r="C35" s="110">
        <v>12.834224598930483</v>
      </c>
      <c r="D35" s="110">
        <v>12.938005390835578</v>
      </c>
      <c r="E35" s="110">
        <v>13.314447592067991</v>
      </c>
      <c r="F35" s="110">
        <v>13.218390804597702</v>
      </c>
      <c r="G35" s="110">
        <v>13.742690058479532</v>
      </c>
      <c r="H35" s="110">
        <v>13.782991202346039</v>
      </c>
      <c r="I35" s="110">
        <v>14.244186046511627</v>
      </c>
      <c r="J35" s="110">
        <v>14.689265536723164</v>
      </c>
      <c r="K35" s="110">
        <v>15.068493150684931</v>
      </c>
      <c r="L35" s="110">
        <v>15.691489361702127</v>
      </c>
      <c r="M35" s="110">
        <v>15.938303341902316</v>
      </c>
      <c r="N35" s="110">
        <v>16.5374677002584</v>
      </c>
      <c r="O35" s="110">
        <v>16.666666666666668</v>
      </c>
      <c r="P35" s="110">
        <v>16.709511568123396</v>
      </c>
      <c r="Q35" s="110">
        <v>16.548463356973997</v>
      </c>
      <c r="R35" s="110">
        <v>16.926503340757236</v>
      </c>
      <c r="S35" s="110">
        <v>16.778523489932883</v>
      </c>
      <c r="T35" s="110">
        <v>16.781609195402297</v>
      </c>
      <c r="U35" s="110">
        <v>17.056074766355142</v>
      </c>
      <c r="V35" s="110">
        <v>17.718446601941746</v>
      </c>
      <c r="W35" s="110">
        <v>17.777777777777779</v>
      </c>
      <c r="X35" s="110">
        <v>18.181818181818183</v>
      </c>
      <c r="Y35" s="110">
        <v>18.556701030927837</v>
      </c>
      <c r="Z35" s="110">
        <v>18.489583333333336</v>
      </c>
    </row>
    <row r="36" spans="2:26" s="98" customFormat="1" ht="12.75" customHeight="1">
      <c r="B36" s="111" t="s">
        <v>110</v>
      </c>
      <c r="C36" s="110">
        <v>11.764705882352942</v>
      </c>
      <c r="D36" s="110">
        <v>11.590296495956872</v>
      </c>
      <c r="E36" s="110">
        <v>11.614730878186968</v>
      </c>
      <c r="F36" s="110">
        <v>11.494252873563219</v>
      </c>
      <c r="G36" s="110">
        <v>11.695906432748536</v>
      </c>
      <c r="H36" s="110">
        <v>11.730205278592374</v>
      </c>
      <c r="I36" s="110">
        <v>12.209302325581396</v>
      </c>
      <c r="J36" s="110">
        <v>12.711864406779661</v>
      </c>
      <c r="K36" s="110">
        <v>12.602739726027396</v>
      </c>
      <c r="L36" s="110">
        <v>12.76595744680851</v>
      </c>
      <c r="M36" s="110">
        <v>12.596401028277636</v>
      </c>
      <c r="N36" s="110">
        <v>12.661498708010335</v>
      </c>
      <c r="O36" s="110">
        <v>12.760416666666668</v>
      </c>
      <c r="P36" s="110">
        <v>12.853470437017995</v>
      </c>
      <c r="Q36" s="110">
        <v>12.529550827423169</v>
      </c>
      <c r="R36" s="110">
        <v>12.694877505567931</v>
      </c>
      <c r="S36" s="110">
        <v>12.751677852348992</v>
      </c>
      <c r="T36" s="110">
        <v>11.954022988505747</v>
      </c>
      <c r="U36" s="110">
        <v>11.448598130841123</v>
      </c>
      <c r="V36" s="110">
        <v>11.650485436893202</v>
      </c>
      <c r="W36" s="110">
        <v>11.358024691358024</v>
      </c>
      <c r="X36" s="110">
        <v>11.111111111111112</v>
      </c>
      <c r="Y36" s="110">
        <v>11.082474226804125</v>
      </c>
      <c r="Z36" s="110">
        <v>11.197916666666668</v>
      </c>
    </row>
    <row r="37" spans="2:26" s="98" customFormat="1" ht="12.75" customHeight="1">
      <c r="B37" s="109" t="s">
        <v>111</v>
      </c>
      <c r="C37" s="110">
        <v>7.7540106951871666</v>
      </c>
      <c r="D37" s="110">
        <v>8.355795148247978</v>
      </c>
      <c r="E37" s="110">
        <v>8.7818696883852709</v>
      </c>
      <c r="F37" s="110">
        <v>8.9080459770114953</v>
      </c>
      <c r="G37" s="110">
        <v>8.4795321637426895</v>
      </c>
      <c r="H37" s="110">
        <v>7.0381231671554243</v>
      </c>
      <c r="I37" s="110">
        <v>6.9767441860465116</v>
      </c>
      <c r="J37" s="110">
        <v>5.6497175141242941</v>
      </c>
      <c r="K37" s="110">
        <v>4.9315068493150687</v>
      </c>
      <c r="L37" s="110">
        <v>4.7872340425531918</v>
      </c>
      <c r="M37" s="110">
        <v>4.8843187660668379</v>
      </c>
      <c r="N37" s="110">
        <v>4.9095607235142111</v>
      </c>
      <c r="O37" s="110">
        <v>5.2083333333333339</v>
      </c>
      <c r="P37" s="110">
        <v>5.3984575835475583</v>
      </c>
      <c r="Q37" s="110">
        <v>5.2009456264775418</v>
      </c>
      <c r="R37" s="110">
        <v>4.231625835189309</v>
      </c>
      <c r="S37" s="110">
        <v>5.8165548098434003</v>
      </c>
      <c r="T37" s="110">
        <v>6.2068965517241388</v>
      </c>
      <c r="U37" s="110">
        <v>5.6074766355140184</v>
      </c>
      <c r="V37" s="110">
        <v>5.582524271844659</v>
      </c>
      <c r="W37" s="110">
        <v>4.9382716049382713</v>
      </c>
      <c r="X37" s="110">
        <v>5.0505050505050502</v>
      </c>
      <c r="Y37" s="110">
        <v>5.1546391752577323</v>
      </c>
      <c r="Z37" s="110">
        <v>5.729166666666667</v>
      </c>
    </row>
    <row r="38" spans="2:26" s="100" customFormat="1" ht="12">
      <c r="B38" s="112" t="s">
        <v>112</v>
      </c>
      <c r="C38" s="110">
        <v>26.470588235294112</v>
      </c>
      <c r="D38" s="110">
        <v>26.415094339622641</v>
      </c>
      <c r="E38" s="110">
        <v>24.645892351274778</v>
      </c>
      <c r="F38" s="110">
        <v>25.574712643678161</v>
      </c>
      <c r="G38" s="110">
        <v>25.438596491228076</v>
      </c>
      <c r="H38" s="110">
        <v>25.806451612903224</v>
      </c>
      <c r="I38" s="110">
        <v>25.872093023255822</v>
      </c>
      <c r="J38" s="110">
        <v>26.836158192090398</v>
      </c>
      <c r="K38" s="110">
        <v>28.219178082191782</v>
      </c>
      <c r="L38" s="110">
        <v>27.925531914893615</v>
      </c>
      <c r="M38" s="110">
        <v>29.048843187660662</v>
      </c>
      <c r="N38" s="110">
        <v>28.940568475452199</v>
      </c>
      <c r="O38" s="110">
        <v>28.645833333333336</v>
      </c>
      <c r="P38" s="110">
        <v>28.277634961439581</v>
      </c>
      <c r="Q38" s="110">
        <v>29.314420803782504</v>
      </c>
      <c r="R38" s="110">
        <v>28.730512249443212</v>
      </c>
      <c r="S38" s="110">
        <v>27.293064876957501</v>
      </c>
      <c r="T38" s="110">
        <v>25.747126436781599</v>
      </c>
      <c r="U38" s="110">
        <v>26.401869158878498</v>
      </c>
      <c r="V38" s="110">
        <v>25.485436893203882</v>
      </c>
      <c r="W38" s="110">
        <v>26.172839506172842</v>
      </c>
      <c r="X38" s="110">
        <v>26.010101010101</v>
      </c>
      <c r="Y38" s="110">
        <v>26.030927835051532</v>
      </c>
      <c r="Z38" s="110">
        <v>25.78125</v>
      </c>
    </row>
    <row r="39" spans="2:26">
      <c r="B39" s="109" t="s">
        <v>113</v>
      </c>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2:26">
      <c r="C40" s="8"/>
      <c r="D40" s="8"/>
      <c r="E40" s="8"/>
      <c r="F40" s="8"/>
      <c r="G40" s="8"/>
      <c r="H40" s="8"/>
      <c r="I40" s="8"/>
      <c r="J40" s="8"/>
      <c r="K40" s="8"/>
      <c r="L40" s="8"/>
      <c r="M40" s="8"/>
      <c r="N40" s="8"/>
      <c r="O40" s="8"/>
      <c r="P40" s="8"/>
      <c r="Q40" s="8"/>
      <c r="R40" s="8"/>
      <c r="S40" s="8"/>
      <c r="T40" s="8"/>
      <c r="U40" s="8"/>
      <c r="V40" s="8"/>
      <c r="W40" s="8"/>
      <c r="X40" s="8"/>
      <c r="Y40" s="8"/>
      <c r="Z40" s="8"/>
    </row>
    <row r="41" spans="2:26">
      <c r="C41" s="101"/>
      <c r="D41" s="8"/>
      <c r="E41" s="8"/>
      <c r="F41" s="8"/>
      <c r="G41" s="8"/>
      <c r="H41" s="8"/>
      <c r="I41" s="8"/>
      <c r="J41" s="8"/>
      <c r="K41" s="8"/>
      <c r="L41" s="8"/>
      <c r="M41" s="8"/>
      <c r="N41" s="8"/>
      <c r="O41" s="8"/>
      <c r="P41" s="8"/>
      <c r="Q41" s="8"/>
      <c r="R41" s="8"/>
      <c r="S41" s="8"/>
      <c r="T41" s="8"/>
      <c r="U41" s="8"/>
      <c r="V41" s="8"/>
      <c r="W41" s="8"/>
      <c r="X41" s="8"/>
      <c r="Y41" s="8"/>
      <c r="Z41" s="8"/>
    </row>
    <row r="42" spans="2:26">
      <c r="C42" s="8"/>
      <c r="D42" s="8"/>
      <c r="E42" s="8"/>
      <c r="F42" s="8"/>
      <c r="G42" s="8"/>
      <c r="H42" s="8"/>
      <c r="I42" s="8"/>
      <c r="J42" s="8"/>
      <c r="K42" s="8"/>
      <c r="L42" s="8"/>
      <c r="M42" s="8"/>
      <c r="N42" s="8"/>
      <c r="O42" s="8"/>
      <c r="P42" s="8"/>
      <c r="Q42" s="8"/>
      <c r="R42" s="8"/>
      <c r="S42" s="8"/>
      <c r="T42" s="8"/>
      <c r="U42" s="8"/>
      <c r="V42" s="8"/>
      <c r="W42" s="8"/>
      <c r="X42" s="8"/>
      <c r="Y42" s="8"/>
      <c r="Z42" s="8"/>
    </row>
    <row r="43" spans="2:26">
      <c r="C43" s="8"/>
      <c r="D43" s="8"/>
      <c r="E43" s="8"/>
      <c r="F43" s="8"/>
      <c r="G43" s="8"/>
      <c r="H43" s="8"/>
      <c r="I43" s="8"/>
      <c r="J43" s="8"/>
      <c r="K43" s="8"/>
      <c r="L43" s="8"/>
      <c r="M43" s="8"/>
      <c r="N43" s="8"/>
      <c r="O43" s="8"/>
      <c r="P43" s="8"/>
      <c r="Q43" s="8"/>
      <c r="R43" s="8"/>
      <c r="S43" s="8"/>
      <c r="T43" s="8"/>
      <c r="U43" s="8"/>
      <c r="V43" s="8"/>
      <c r="W43" s="8"/>
      <c r="X43" s="8"/>
      <c r="Y43" s="8"/>
      <c r="Z43" s="8"/>
    </row>
  </sheetData>
  <mergeCells count="1">
    <mergeCell ref="B30:S30"/>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C8583-EC27-48C6-8ABB-365DE4BD05BC}">
  <sheetPr>
    <tabColor theme="3" tint="0.79998168889431442"/>
  </sheetPr>
  <dimension ref="B2:G13"/>
  <sheetViews>
    <sheetView workbookViewId="0"/>
  </sheetViews>
  <sheetFormatPr defaultRowHeight="15"/>
  <cols>
    <col min="2" max="2" width="26.7109375" customWidth="1"/>
    <col min="3" max="6" width="11.5703125" customWidth="1"/>
  </cols>
  <sheetData>
    <row r="2" spans="2:7">
      <c r="B2" s="207" t="s">
        <v>200</v>
      </c>
      <c r="C2" s="208"/>
      <c r="D2" s="208"/>
      <c r="E2" s="208"/>
      <c r="F2" s="208"/>
      <c r="G2" s="174"/>
    </row>
    <row r="3" spans="2:7">
      <c r="B3" s="175" t="s">
        <v>40</v>
      </c>
      <c r="C3" s="176" t="s">
        <v>163</v>
      </c>
      <c r="D3" s="176" t="s">
        <v>164</v>
      </c>
      <c r="E3" s="176" t="s">
        <v>165</v>
      </c>
      <c r="F3" s="176" t="s">
        <v>166</v>
      </c>
      <c r="G3" s="25" t="s">
        <v>167</v>
      </c>
    </row>
    <row r="4" spans="2:7">
      <c r="B4" s="177" t="s">
        <v>168</v>
      </c>
      <c r="C4" s="178">
        <v>46.887</v>
      </c>
      <c r="D4" s="178">
        <v>50.155000000000001</v>
      </c>
      <c r="E4" s="178">
        <v>53.280999999999999</v>
      </c>
      <c r="F4" s="178">
        <v>53.274999999999999</v>
      </c>
      <c r="G4" s="179">
        <v>20.157323606865031</v>
      </c>
    </row>
    <row r="5" spans="2:7">
      <c r="B5" s="177" t="s">
        <v>169</v>
      </c>
      <c r="C5" s="178">
        <v>104.181</v>
      </c>
      <c r="D5" s="178">
        <v>108.01600000000001</v>
      </c>
      <c r="E5" s="178">
        <v>110.059</v>
      </c>
      <c r="F5" s="178">
        <v>111.34099999999999</v>
      </c>
      <c r="G5" s="179">
        <v>42.127387474649638</v>
      </c>
    </row>
    <row r="6" spans="2:7">
      <c r="B6" s="177" t="s">
        <v>170</v>
      </c>
      <c r="C6" s="178">
        <v>24.631</v>
      </c>
      <c r="D6" s="178">
        <v>25.25</v>
      </c>
      <c r="E6" s="178">
        <v>25.34</v>
      </c>
      <c r="F6" s="178">
        <v>24.385000000000002</v>
      </c>
      <c r="G6" s="179">
        <v>9.2263976753337182</v>
      </c>
    </row>
    <row r="7" spans="2:7">
      <c r="B7" s="177" t="s">
        <v>171</v>
      </c>
      <c r="C7" s="178">
        <v>4.9450000000000003</v>
      </c>
      <c r="D7" s="178">
        <v>3.4729999999999999</v>
      </c>
      <c r="E7" s="178">
        <v>2.698</v>
      </c>
      <c r="F7" s="178">
        <v>2.2269999999999999</v>
      </c>
      <c r="G7" s="179">
        <v>0.84261585495051006</v>
      </c>
    </row>
    <row r="8" spans="2:7">
      <c r="B8" s="177" t="s">
        <v>172</v>
      </c>
      <c r="C8" s="178">
        <v>26.423999999999999</v>
      </c>
      <c r="D8" s="178">
        <v>26.420999999999999</v>
      </c>
      <c r="E8" s="178">
        <v>26.202000000000002</v>
      </c>
      <c r="F8" s="178">
        <v>25.39</v>
      </c>
      <c r="G8" s="179">
        <v>9.606653146472139</v>
      </c>
    </row>
    <row r="9" spans="2:7">
      <c r="B9" s="177" t="s">
        <v>173</v>
      </c>
      <c r="C9" s="178">
        <v>31.916</v>
      </c>
      <c r="D9" s="178">
        <v>32.085999999999999</v>
      </c>
      <c r="E9" s="178">
        <v>32.097000000000001</v>
      </c>
      <c r="F9" s="178">
        <v>32.151000000000003</v>
      </c>
      <c r="G9" s="179">
        <v>12.164769803553593</v>
      </c>
    </row>
    <row r="10" spans="2:7">
      <c r="B10" s="177" t="s">
        <v>174</v>
      </c>
      <c r="C10" s="178">
        <v>14.984999999999999</v>
      </c>
      <c r="D10" s="178">
        <v>15.504</v>
      </c>
      <c r="E10" s="178">
        <v>15.302</v>
      </c>
      <c r="F10" s="178">
        <v>15.526999999999999</v>
      </c>
      <c r="G10" s="179">
        <v>5.8748524381753793</v>
      </c>
    </row>
    <row r="11" spans="2:7">
      <c r="B11" s="180" t="s">
        <v>175</v>
      </c>
      <c r="C11" s="178">
        <v>253.96899999999999</v>
      </c>
      <c r="D11" s="178">
        <v>260.90499999999997</v>
      </c>
      <c r="E11" s="178">
        <v>264.97899999999998</v>
      </c>
      <c r="F11" s="178">
        <v>264.29599999999999</v>
      </c>
      <c r="G11" s="179">
        <v>100</v>
      </c>
    </row>
    <row r="12" spans="2:7">
      <c r="B12" s="181" t="s">
        <v>176</v>
      </c>
      <c r="C12" s="25"/>
      <c r="D12" s="25"/>
      <c r="E12" s="25"/>
      <c r="F12" s="25"/>
      <c r="G12" s="25"/>
    </row>
    <row r="13" spans="2:7">
      <c r="B13" s="173"/>
      <c r="C13" s="172"/>
      <c r="D13" s="172"/>
      <c r="E13" s="172"/>
      <c r="F13" s="172"/>
      <c r="G13" s="172"/>
    </row>
  </sheetData>
  <mergeCells count="1">
    <mergeCell ref="B2:F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911F3-D1F9-4B6A-AADF-4BDB343172D5}">
  <dimension ref="A35:N62"/>
  <sheetViews>
    <sheetView workbookViewId="0"/>
  </sheetViews>
  <sheetFormatPr defaultRowHeight="15"/>
  <cols>
    <col min="1" max="1" width="6.42578125" customWidth="1"/>
    <col min="2" max="6" width="11.7109375" customWidth="1"/>
    <col min="7" max="7" width="6.5703125" customWidth="1"/>
    <col min="8" max="11" width="11.7109375" customWidth="1"/>
    <col min="12" max="12" width="3.140625" customWidth="1"/>
    <col min="13" max="14" width="11.7109375" customWidth="1"/>
  </cols>
  <sheetData>
    <row r="35" spans="1:14">
      <c r="C35" s="38"/>
      <c r="D35" s="182"/>
      <c r="E35" s="182"/>
      <c r="F35" s="47"/>
      <c r="I35" s="87"/>
      <c r="J35" s="87"/>
      <c r="K35" s="87"/>
    </row>
    <row r="36" spans="1:14">
      <c r="A36" s="183"/>
      <c r="B36" s="190" t="s">
        <v>177</v>
      </c>
      <c r="C36" s="184"/>
      <c r="D36" s="184"/>
      <c r="E36" s="184"/>
      <c r="F36" s="185"/>
      <c r="G36" s="186"/>
      <c r="H36" s="186" t="s">
        <v>178</v>
      </c>
      <c r="I36" s="81"/>
      <c r="J36" s="81"/>
      <c r="K36" s="81"/>
      <c r="L36" s="183"/>
      <c r="M36" s="195" t="s">
        <v>184</v>
      </c>
      <c r="N36" s="194" t="s">
        <v>185</v>
      </c>
    </row>
    <row r="37" spans="1:14">
      <c r="B37" s="191" t="s">
        <v>40</v>
      </c>
      <c r="C37" s="187" t="s">
        <v>179</v>
      </c>
      <c r="D37" s="187" t="s">
        <v>180</v>
      </c>
      <c r="E37" s="187" t="s">
        <v>181</v>
      </c>
      <c r="F37" s="50" t="s">
        <v>182</v>
      </c>
      <c r="G37" s="14"/>
      <c r="H37" s="191" t="s">
        <v>20</v>
      </c>
      <c r="I37" s="187" t="s">
        <v>179</v>
      </c>
      <c r="J37" s="187" t="s">
        <v>180</v>
      </c>
      <c r="K37" s="187" t="s">
        <v>181</v>
      </c>
      <c r="M37" s="156" t="s">
        <v>186</v>
      </c>
      <c r="N37" s="156" t="s">
        <v>186</v>
      </c>
    </row>
    <row r="38" spans="1:14">
      <c r="B38" s="192">
        <v>1995</v>
      </c>
      <c r="C38" s="188">
        <v>1107491</v>
      </c>
      <c r="D38" s="188">
        <v>1529647</v>
      </c>
      <c r="E38" s="188">
        <v>2637138</v>
      </c>
      <c r="F38" s="50">
        <v>1.5386904761904763</v>
      </c>
      <c r="G38" s="14"/>
      <c r="H38" s="192">
        <v>1995</v>
      </c>
      <c r="I38" s="28">
        <v>1704.0858541666701</v>
      </c>
      <c r="J38" s="28">
        <v>2353.6532708333334</v>
      </c>
      <c r="K38" s="28">
        <v>4057.7391250000001</v>
      </c>
      <c r="M38" s="193">
        <v>100</v>
      </c>
      <c r="N38" s="193">
        <v>100</v>
      </c>
    </row>
    <row r="39" spans="1:14">
      <c r="B39" s="192">
        <v>1996</v>
      </c>
      <c r="C39" s="188">
        <v>1205483</v>
      </c>
      <c r="D39" s="188">
        <v>1651213</v>
      </c>
      <c r="E39" s="188">
        <v>2856696</v>
      </c>
      <c r="F39" s="50">
        <v>1.5029069767441863</v>
      </c>
      <c r="G39" s="14"/>
      <c r="H39" s="192">
        <v>1996</v>
      </c>
      <c r="I39" s="28">
        <v>1811.728811046512</v>
      </c>
      <c r="J39" s="28">
        <v>2481.6195377906979</v>
      </c>
      <c r="K39" s="28">
        <v>4293.3483488372094</v>
      </c>
      <c r="M39" s="193">
        <v>98.354231974921632</v>
      </c>
      <c r="N39" s="193">
        <v>95.460992907801412</v>
      </c>
    </row>
    <row r="40" spans="1:14">
      <c r="B40" s="192">
        <v>1997</v>
      </c>
      <c r="C40" s="188">
        <v>1283990</v>
      </c>
      <c r="D40" s="188">
        <v>1866078</v>
      </c>
      <c r="E40" s="188">
        <v>3150068</v>
      </c>
      <c r="F40" s="50">
        <v>1.4750356633380886</v>
      </c>
      <c r="G40" s="14"/>
      <c r="H40" s="192">
        <v>1997</v>
      </c>
      <c r="I40" s="28">
        <v>1893.9310413694725</v>
      </c>
      <c r="J40" s="28">
        <v>2752.5316005706136</v>
      </c>
      <c r="K40" s="28">
        <v>4646.4626419400865</v>
      </c>
      <c r="M40" s="193">
        <v>101.80250783699061</v>
      </c>
      <c r="N40" s="193">
        <v>103.12056737588652</v>
      </c>
    </row>
    <row r="41" spans="1:14">
      <c r="B41" s="192">
        <v>1998</v>
      </c>
      <c r="C41" s="188">
        <v>1389290</v>
      </c>
      <c r="D41" s="188">
        <v>2254835</v>
      </c>
      <c r="E41" s="188">
        <v>3644125</v>
      </c>
      <c r="F41" s="50">
        <v>1.452247191011236</v>
      </c>
      <c r="G41" s="14"/>
      <c r="H41" s="192">
        <v>1998</v>
      </c>
      <c r="I41" s="28">
        <v>2017.5925</v>
      </c>
      <c r="J41" s="28">
        <v>3274.5777949438202</v>
      </c>
      <c r="K41" s="28">
        <v>5292.1702949438204</v>
      </c>
      <c r="M41" s="193">
        <v>102.11598746081505</v>
      </c>
      <c r="N41" s="193">
        <v>103.54609929078013</v>
      </c>
    </row>
    <row r="42" spans="1:14">
      <c r="B42" s="192">
        <v>1999</v>
      </c>
      <c r="C42" s="188">
        <v>1592711</v>
      </c>
      <c r="D42" s="188">
        <v>2402195</v>
      </c>
      <c r="E42" s="188">
        <v>3994906</v>
      </c>
      <c r="F42" s="50">
        <v>1.4341192787794732</v>
      </c>
      <c r="G42" s="14"/>
      <c r="H42" s="192">
        <v>1999</v>
      </c>
      <c r="I42" s="28">
        <v>2284.1375506241334</v>
      </c>
      <c r="J42" s="28">
        <v>3445.0341608876565</v>
      </c>
      <c r="K42" s="28">
        <v>5729.1717115117899</v>
      </c>
      <c r="M42" s="193">
        <v>104.78056426332287</v>
      </c>
      <c r="N42" s="193">
        <v>109.21985815602837</v>
      </c>
    </row>
    <row r="43" spans="1:14">
      <c r="B43" s="192">
        <v>2000</v>
      </c>
      <c r="C43" s="188">
        <v>1808447</v>
      </c>
      <c r="D43" s="188">
        <v>2493251</v>
      </c>
      <c r="E43" s="188">
        <v>4301698</v>
      </c>
      <c r="F43" s="50">
        <v>1.422283356258597</v>
      </c>
      <c r="G43" s="14"/>
      <c r="H43" s="192">
        <v>2000</v>
      </c>
      <c r="I43" s="28">
        <v>2572.1240687757913</v>
      </c>
      <c r="J43" s="28">
        <v>3546.1094002751033</v>
      </c>
      <c r="K43" s="28">
        <v>6118.2334690508942</v>
      </c>
      <c r="M43" s="193">
        <v>106.6614420062696</v>
      </c>
      <c r="N43" s="193">
        <v>110.63829787234043</v>
      </c>
    </row>
    <row r="44" spans="1:14">
      <c r="B44" s="192">
        <v>2001</v>
      </c>
      <c r="C44" s="188">
        <v>2051367</v>
      </c>
      <c r="D44" s="188">
        <v>2377092</v>
      </c>
      <c r="E44" s="188">
        <v>4428459</v>
      </c>
      <c r="F44" s="50">
        <v>1.4048913043478262</v>
      </c>
      <c r="G44" s="14"/>
      <c r="H44" s="192">
        <v>2001</v>
      </c>
      <c r="I44" s="28">
        <v>2881.9476603260869</v>
      </c>
      <c r="J44" s="28">
        <v>3339.5558804347829</v>
      </c>
      <c r="K44" s="28">
        <v>6221.5035407608702</v>
      </c>
      <c r="M44" s="193">
        <v>104.46708463949845</v>
      </c>
      <c r="N44" s="193">
        <v>106.59574468085107</v>
      </c>
    </row>
    <row r="45" spans="1:14">
      <c r="B45" s="192">
        <v>2002</v>
      </c>
      <c r="C45" s="188">
        <v>2539805</v>
      </c>
      <c r="D45" s="188">
        <v>2289341</v>
      </c>
      <c r="E45" s="188">
        <v>4829146</v>
      </c>
      <c r="F45" s="50">
        <v>1.3879194630872485</v>
      </c>
      <c r="G45" s="14"/>
      <c r="H45" s="192">
        <v>2002</v>
      </c>
      <c r="I45" s="28">
        <v>3525.044791946309</v>
      </c>
      <c r="J45" s="28">
        <v>3177.4209315436246</v>
      </c>
      <c r="K45" s="28">
        <v>6702.4657234899332</v>
      </c>
      <c r="M45" s="193">
        <v>108.22884012539184</v>
      </c>
      <c r="N45" s="193">
        <v>113.97163120567375</v>
      </c>
    </row>
    <row r="46" spans="1:14">
      <c r="B46" s="192">
        <v>2003</v>
      </c>
      <c r="C46" s="188">
        <v>2915478</v>
      </c>
      <c r="D46" s="188">
        <v>2341336</v>
      </c>
      <c r="E46" s="188">
        <v>5256814</v>
      </c>
      <c r="F46" s="50">
        <v>1.3695364238410597</v>
      </c>
      <c r="G46" s="14"/>
      <c r="H46" s="192">
        <v>2003</v>
      </c>
      <c r="I46" s="28">
        <v>3992.8533139072847</v>
      </c>
      <c r="J46" s="28">
        <v>3206.5449324503311</v>
      </c>
      <c r="K46" s="28">
        <v>7199.3982463576158</v>
      </c>
      <c r="M46" s="193">
        <v>100.47021943573667</v>
      </c>
      <c r="N46" s="193">
        <v>99.21985815602838</v>
      </c>
    </row>
    <row r="47" spans="1:14">
      <c r="B47" s="192">
        <v>2004</v>
      </c>
      <c r="C47" s="188">
        <v>3349157</v>
      </c>
      <c r="D47" s="188">
        <v>2432271</v>
      </c>
      <c r="E47" s="188">
        <v>5781428</v>
      </c>
      <c r="F47" s="50">
        <v>1.3516339869281047</v>
      </c>
      <c r="G47" s="14"/>
      <c r="H47" s="192">
        <v>2004</v>
      </c>
      <c r="I47" s="28">
        <v>4526.8344287581704</v>
      </c>
      <c r="J47" s="28">
        <v>3287.5401490196082</v>
      </c>
      <c r="K47" s="28">
        <v>7814.3745777777776</v>
      </c>
      <c r="M47" s="193">
        <v>101.56739811912226</v>
      </c>
      <c r="N47" s="193">
        <v>101.34751773049646</v>
      </c>
    </row>
    <row r="48" spans="1:14">
      <c r="B48" s="192">
        <v>2005</v>
      </c>
      <c r="C48" s="188">
        <v>3562249</v>
      </c>
      <c r="D48" s="188">
        <v>2664139</v>
      </c>
      <c r="E48" s="188">
        <v>6226388</v>
      </c>
      <c r="F48" s="50">
        <v>1.3239436619718312</v>
      </c>
      <c r="G48" s="14"/>
      <c r="H48" s="192">
        <v>2005</v>
      </c>
      <c r="I48" s="28">
        <v>4716.2169859154938</v>
      </c>
      <c r="J48" s="28">
        <v>3527.1699436619724</v>
      </c>
      <c r="K48" s="28">
        <v>8243.3869295774657</v>
      </c>
      <c r="M48" s="193">
        <v>97.570532915360502</v>
      </c>
      <c r="N48" s="193">
        <v>95.106382978723403</v>
      </c>
    </row>
    <row r="49" spans="2:14">
      <c r="B49" s="192">
        <v>2006</v>
      </c>
      <c r="C49" s="188">
        <v>3942766</v>
      </c>
      <c r="D49" s="188">
        <v>2683162</v>
      </c>
      <c r="E49" s="188">
        <v>6625928</v>
      </c>
      <c r="F49" s="50">
        <v>1.2941176470588236</v>
      </c>
      <c r="G49" s="14"/>
      <c r="H49" s="192">
        <v>2006</v>
      </c>
      <c r="I49" s="28">
        <v>5102.40305882353</v>
      </c>
      <c r="J49" s="28">
        <v>3472.3272941176474</v>
      </c>
      <c r="K49" s="28">
        <v>8574.7303529411784</v>
      </c>
      <c r="M49" s="193">
        <v>100.23510971786835</v>
      </c>
      <c r="N49" s="193">
        <v>100.35460992907801</v>
      </c>
    </row>
    <row r="50" spans="2:14">
      <c r="B50" s="192">
        <v>2007</v>
      </c>
      <c r="C50" s="188">
        <v>4312257</v>
      </c>
      <c r="D50" s="188">
        <v>2779674</v>
      </c>
      <c r="E50" s="188">
        <v>7091931</v>
      </c>
      <c r="F50" s="50">
        <v>1.2640586797066016</v>
      </c>
      <c r="G50" s="14"/>
      <c r="H50" s="192">
        <v>2007</v>
      </c>
      <c r="I50" s="28">
        <v>5450.9458899755509</v>
      </c>
      <c r="J50" s="28">
        <v>3513.6710464547682</v>
      </c>
      <c r="K50" s="28">
        <v>8964.6169364303187</v>
      </c>
      <c r="M50" s="193">
        <v>103.44827586206897</v>
      </c>
      <c r="N50" s="193">
        <v>104.68085106382978</v>
      </c>
    </row>
    <row r="51" spans="2:14">
      <c r="B51" s="192">
        <v>2008</v>
      </c>
      <c r="C51" s="188">
        <v>3740546</v>
      </c>
      <c r="D51" s="188">
        <v>2657817</v>
      </c>
      <c r="E51" s="188">
        <v>6398363</v>
      </c>
      <c r="F51" s="50">
        <v>1.2207792207792207</v>
      </c>
      <c r="G51" s="14"/>
      <c r="H51" s="192">
        <v>2008</v>
      </c>
      <c r="I51" s="28">
        <v>4566.3808311688317</v>
      </c>
      <c r="J51" s="28">
        <v>3244.6077662337661</v>
      </c>
      <c r="K51" s="28">
        <v>7810.9885974025965</v>
      </c>
      <c r="M51" s="193">
        <v>101.33228840125392</v>
      </c>
      <c r="N51" s="193">
        <v>101.20567375886525</v>
      </c>
    </row>
    <row r="52" spans="2:14">
      <c r="B52" s="192">
        <v>2009</v>
      </c>
      <c r="C52" s="188">
        <v>3926476</v>
      </c>
      <c r="D52" s="188">
        <v>2845217</v>
      </c>
      <c r="E52" s="188">
        <v>6771693</v>
      </c>
      <c r="F52" s="50">
        <v>1.1939953810623558</v>
      </c>
      <c r="G52" s="14"/>
      <c r="H52" s="192">
        <v>2009</v>
      </c>
      <c r="I52" s="28">
        <v>4688.1942078521952</v>
      </c>
      <c r="J52" s="28">
        <v>3397.1759561200929</v>
      </c>
      <c r="K52" s="28">
        <v>8085.3701639722876</v>
      </c>
      <c r="M52" s="193">
        <v>100.47021943573667</v>
      </c>
      <c r="N52" s="193">
        <v>101.91489361702126</v>
      </c>
    </row>
    <row r="53" spans="2:14">
      <c r="B53" s="192">
        <v>2010</v>
      </c>
      <c r="C53" s="188">
        <v>3977284</v>
      </c>
      <c r="D53" s="188">
        <v>3030578</v>
      </c>
      <c r="E53" s="188">
        <v>7007862</v>
      </c>
      <c r="F53" s="50">
        <v>1.1565995525727069</v>
      </c>
      <c r="G53" s="14"/>
      <c r="H53" s="192">
        <v>2010</v>
      </c>
      <c r="I53" s="28">
        <v>4600.1248948545854</v>
      </c>
      <c r="J53" s="28">
        <v>3505.165158836689</v>
      </c>
      <c r="K53" s="28">
        <v>8105.2900536912748</v>
      </c>
      <c r="M53" s="193">
        <v>98.119122257053291</v>
      </c>
      <c r="N53" s="193">
        <v>96.737588652482273</v>
      </c>
    </row>
    <row r="54" spans="2:14">
      <c r="B54" s="192">
        <v>2011</v>
      </c>
      <c r="C54" s="188">
        <v>3968397</v>
      </c>
      <c r="D54" s="188">
        <v>3425071</v>
      </c>
      <c r="E54" s="188">
        <v>7393468</v>
      </c>
      <c r="F54" s="50">
        <v>1.1070663811563168</v>
      </c>
      <c r="G54" s="14"/>
      <c r="H54" s="192">
        <v>2011</v>
      </c>
      <c r="I54" s="28">
        <v>4393.2789057815835</v>
      </c>
      <c r="J54" s="28">
        <v>3791.780957173447</v>
      </c>
      <c r="K54" s="28">
        <v>8185.0598629550323</v>
      </c>
      <c r="M54" s="193">
        <v>100.47021943573667</v>
      </c>
      <c r="N54" s="193">
        <v>99.503546099290787</v>
      </c>
    </row>
    <row r="55" spans="2:14">
      <c r="B55" s="192">
        <v>2012</v>
      </c>
      <c r="C55" s="188">
        <v>4066301</v>
      </c>
      <c r="D55" s="188">
        <v>3534351</v>
      </c>
      <c r="E55" s="188">
        <v>7600652</v>
      </c>
      <c r="F55" s="50">
        <v>1.0759625390218523</v>
      </c>
      <c r="G55" s="14"/>
      <c r="H55" s="192">
        <v>2012</v>
      </c>
      <c r="I55" s="28">
        <v>4375.1875483870972</v>
      </c>
      <c r="J55" s="28">
        <v>3802.8292757544227</v>
      </c>
      <c r="K55" s="28">
        <v>8178.0168241415204</v>
      </c>
      <c r="M55" s="193">
        <v>96.786833855799387</v>
      </c>
      <c r="N55" s="193">
        <v>92.62411347517731</v>
      </c>
    </row>
    <row r="56" spans="2:14">
      <c r="B56" s="192">
        <v>2013</v>
      </c>
      <c r="C56" s="188">
        <v>4334468</v>
      </c>
      <c r="D56" s="188">
        <v>3576207</v>
      </c>
      <c r="E56" s="188">
        <v>7910675</v>
      </c>
      <c r="F56" s="50">
        <v>1.0497461928934011</v>
      </c>
      <c r="G56" s="14"/>
      <c r="H56" s="192">
        <v>2013</v>
      </c>
      <c r="I56" s="28">
        <v>4550.0912812182742</v>
      </c>
      <c r="J56" s="28">
        <v>3754.1096832487315</v>
      </c>
      <c r="K56" s="28">
        <v>8304.2009644670052</v>
      </c>
      <c r="M56" s="193">
        <v>99.137931034482762</v>
      </c>
      <c r="N56" s="193">
        <v>97.872340425531917</v>
      </c>
    </row>
    <row r="57" spans="2:14">
      <c r="B57" s="192">
        <v>2014</v>
      </c>
      <c r="C57" s="188">
        <v>4707623</v>
      </c>
      <c r="D57" s="188">
        <v>4123820</v>
      </c>
      <c r="E57" s="188">
        <v>8831443</v>
      </c>
      <c r="F57" s="50">
        <v>1.034</v>
      </c>
      <c r="G57" s="14"/>
      <c r="H57" s="192">
        <v>2014</v>
      </c>
      <c r="I57" s="28">
        <v>4867.6821820000005</v>
      </c>
      <c r="J57" s="28">
        <v>4264.02988</v>
      </c>
      <c r="K57" s="28">
        <v>9131.7120620000005</v>
      </c>
      <c r="M57" s="193">
        <v>96.473354231974923</v>
      </c>
      <c r="N57" s="193">
        <v>91.773049645390074</v>
      </c>
    </row>
    <row r="58" spans="2:14">
      <c r="B58" s="192">
        <v>2015</v>
      </c>
      <c r="C58" s="188">
        <v>5103578</v>
      </c>
      <c r="D58" s="188">
        <v>4150653</v>
      </c>
      <c r="E58" s="188">
        <v>9254231</v>
      </c>
      <c r="F58" s="50">
        <v>1.034</v>
      </c>
      <c r="G58" s="14"/>
      <c r="H58" s="192">
        <v>2015</v>
      </c>
      <c r="I58" s="28">
        <v>5277.0996519999999</v>
      </c>
      <c r="J58" s="28">
        <v>4291.7752020000007</v>
      </c>
      <c r="K58" s="28">
        <v>9568.8748539999997</v>
      </c>
      <c r="M58" s="193">
        <v>97.021943573667713</v>
      </c>
      <c r="N58" s="193">
        <v>93.262411347517727</v>
      </c>
    </row>
    <row r="59" spans="2:14">
      <c r="B59" s="192">
        <v>2016</v>
      </c>
      <c r="C59" s="188">
        <v>5424642</v>
      </c>
      <c r="D59" s="188">
        <v>4624772</v>
      </c>
      <c r="E59" s="188">
        <v>10049414</v>
      </c>
      <c r="F59" s="50">
        <v>1.0268123138033765</v>
      </c>
      <c r="G59" s="14"/>
      <c r="H59" s="192">
        <v>2016</v>
      </c>
      <c r="I59" s="28">
        <v>5570.0892035749757</v>
      </c>
      <c r="J59" s="28">
        <v>4748.7728381330689</v>
      </c>
      <c r="K59" s="28">
        <v>10318.862041708046</v>
      </c>
      <c r="M59" s="193">
        <v>94.592476489028215</v>
      </c>
      <c r="N59" s="193">
        <v>88.865248226950357</v>
      </c>
    </row>
    <row r="60" spans="2:14">
      <c r="B60" s="192">
        <v>2017</v>
      </c>
      <c r="C60" s="188">
        <v>5781012</v>
      </c>
      <c r="D60" s="188">
        <v>4749828</v>
      </c>
      <c r="E60" s="188">
        <v>10530840</v>
      </c>
      <c r="F60" s="50">
        <v>1</v>
      </c>
      <c r="G60" s="14"/>
      <c r="H60" s="192">
        <v>2017</v>
      </c>
      <c r="I60" s="28">
        <v>5781.0119999999997</v>
      </c>
      <c r="J60" s="28">
        <v>4749.8280000000004</v>
      </c>
      <c r="K60" s="28">
        <v>10530.84</v>
      </c>
      <c r="M60" s="193">
        <v>97.021943573667713</v>
      </c>
      <c r="N60" s="193">
        <v>91.418439716312065</v>
      </c>
    </row>
    <row r="61" spans="2:14">
      <c r="B61" s="189" t="s">
        <v>183</v>
      </c>
      <c r="C61" s="26"/>
      <c r="D61" s="196"/>
      <c r="E61" s="196"/>
      <c r="F61" s="50"/>
      <c r="G61" s="14"/>
      <c r="H61" s="189"/>
      <c r="I61" s="28"/>
      <c r="J61" s="28"/>
      <c r="K61" s="28"/>
      <c r="M61" s="14"/>
      <c r="N61" s="14"/>
    </row>
    <row r="62" spans="2:14">
      <c r="C62" s="38"/>
      <c r="D62" s="182"/>
      <c r="E62" s="182"/>
      <c r="F62" s="47"/>
      <c r="I62" s="87"/>
      <c r="J62" s="87"/>
      <c r="K62" s="8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Contents</vt:lpstr>
      <vt:lpstr>Intro</vt:lpstr>
      <vt:lpstr>Chart 1</vt:lpstr>
      <vt:lpstr>Chart 2</vt:lpstr>
      <vt:lpstr>Chart 3</vt:lpstr>
      <vt:lpstr>Chart 4</vt:lpstr>
      <vt:lpstr>Table 1</vt:lpstr>
      <vt:lpstr>Chart 5</vt:lpstr>
      <vt:lpstr>Chart 6</vt:lpstr>
      <vt:lpstr>Table 2</vt:lpstr>
      <vt:lpstr>Chart 7</vt:lpstr>
      <vt:lpstr>Tables 3 &amp; 4</vt:lpstr>
      <vt:lpstr>Chart 8</vt:lpstr>
      <vt:lpstr>Table 5</vt:lpstr>
      <vt:lpstr>Table 6</vt:lpstr>
      <vt:lpstr>Table 7</vt:lpstr>
      <vt:lpstr>Chart 9</vt:lpstr>
      <vt:lpstr>Chart 10</vt:lpstr>
      <vt:lpstr>Chart 11</vt:lpstr>
      <vt:lpstr>Chart 12</vt:lpstr>
      <vt:lpstr>Chart 13</vt:lpstr>
      <vt:lpstr>Chart 14</vt:lpstr>
      <vt:lpstr>Chart 15</vt:lpstr>
      <vt:lpstr>Table 8</vt:lpstr>
      <vt:lpstr>Chart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Philip</cp:lastModifiedBy>
  <dcterms:created xsi:type="dcterms:W3CDTF">2018-10-30T18:06:51Z</dcterms:created>
  <dcterms:modified xsi:type="dcterms:W3CDTF">2018-12-09T18:47:31Z</dcterms:modified>
</cp:coreProperties>
</file>